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900" yWindow="-45" windowWidth="19290" windowHeight="12075" tabRatio="730"/>
  </bookViews>
  <sheets>
    <sheet name="Introduction" sheetId="7" r:id="rId1"/>
    <sheet name="Children by Coverage Status" sheetId="3" r:id="rId2"/>
    <sheet name="EBNE in MK by County" sheetId="2" r:id="rId3"/>
    <sheet name="EBNE in CHP+ by County" sheetId="4" r:id="rId4"/>
    <sheet name="EBNE in MK or CHP+ County" sheetId="5" r:id="rId5"/>
    <sheet name="Newly Eligible for CHP+ County" sheetId="6" r:id="rId6"/>
  </sheets>
  <calcPr calcId="124519" concurrentCalc="0"/>
</workbook>
</file>

<file path=xl/calcChain.xml><?xml version="1.0" encoding="utf-8"?>
<calcChain xmlns="http://schemas.openxmlformats.org/spreadsheetml/2006/main">
  <c r="B12" i="3"/>
  <c r="D12"/>
  <c r="F11"/>
  <c r="F10"/>
  <c r="F9"/>
  <c r="F8"/>
  <c r="F7"/>
  <c r="F6"/>
  <c r="F5"/>
  <c r="F12" s="1"/>
</calcChain>
</file>

<file path=xl/sharedStrings.xml><?xml version="1.0" encoding="utf-8"?>
<sst xmlns="http://schemas.openxmlformats.org/spreadsheetml/2006/main" count="325" uniqueCount="119">
  <si>
    <t>Uninsured</t>
  </si>
  <si>
    <t>Insured</t>
  </si>
  <si>
    <t>Total</t>
  </si>
  <si>
    <t>Estimate</t>
  </si>
  <si>
    <t>Margin of Error (+/-)</t>
  </si>
  <si>
    <t>0-205%</t>
  </si>
  <si>
    <t>&gt;205-250%</t>
  </si>
  <si>
    <t>&gt;250-300%</t>
  </si>
  <si>
    <t>&gt;300-400%</t>
  </si>
  <si>
    <t>&gt;400%</t>
  </si>
  <si>
    <t>Ineligible children based on documentation or citizenship status</t>
  </si>
  <si>
    <t>Children not in poverty universe</t>
  </si>
  <si>
    <t>TOTAL</t>
  </si>
  <si>
    <t>Family Income (as a percent of the Federal Poverty Level)</t>
  </si>
  <si>
    <t>Table 1. Children (Ages 0 - 18) by Insurance Coverage Status and Family Income, Colorado, 2010</t>
  </si>
  <si>
    <t>County</t>
  </si>
  <si>
    <t>A. Total children</t>
  </si>
  <si>
    <t>B. Medicaid enrolled</t>
  </si>
  <si>
    <t>C. Medicaid EBNE</t>
  </si>
  <si>
    <t>D. Total eligible Medicaid (B+C)</t>
  </si>
  <si>
    <t>E. Percent EBNE in Medicaid (C/D)</t>
  </si>
  <si>
    <t>COLORADO</t>
  </si>
  <si>
    <t>A. Total children 0-18</t>
  </si>
  <si>
    <t>B. CHP+ enrolled</t>
  </si>
  <si>
    <t>C. CHP+ EBNE</t>
  </si>
  <si>
    <t>D. Total eligible CHP+(B+C)</t>
  </si>
  <si>
    <t>E. Percent EBNE in CHP+ (C/D)</t>
  </si>
  <si>
    <t>F. Percent enrolled in CHP+(B/D)</t>
  </si>
  <si>
    <t>NOTE: Includes children who are enrolled in CHP+ and have incomes up to and including 205% of the federal poverty level.</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</si>
  <si>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</si>
  <si>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</si>
  <si>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</si>
  <si>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</si>
  <si>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</si>
  <si>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</si>
  <si>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</si>
  <si>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</si>
  <si>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</si>
  <si>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</si>
  <si>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</si>
  <si>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</si>
  <si>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</si>
  <si>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</si>
  <si>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</si>
  <si>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</si>
  <si>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</si>
  <si>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</si>
  <si>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</si>
  <si>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</si>
  <si>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</si>
  <si>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</si>
  <si>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</si>
  <si>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</si>
  <si>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</si>
  <si>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</si>
  <si>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</si>
  <si>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</si>
  <si>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</si>
  <si>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</si>
  <si>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</si>
  <si>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</si>
  <si>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</si>
  <si>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</si>
  <si>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</si>
  <si>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</si>
  <si>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</si>
  <si>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</si>
  <si>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</si>
  <si>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</si>
  <si>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</si>
  <si>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</si>
  <si>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</si>
  <si>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</si>
  <si>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</si>
  <si>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</si>
  <si>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</si>
  <si>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</si>
  <si>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</si>
  <si>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</si>
  <si>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</si>
  <si>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</si>
  <si>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</si>
  <si>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</si>
  <si>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</si>
  <si>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</si>
  <si>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</si>
  <si>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</si>
  <si>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</si>
  <si>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</si>
  <si>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</si>
  <si>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</si>
  <si>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</si>
  <si>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</si>
  <si>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B. Medicaid or CHP+ enrolled</t>
  </si>
  <si>
    <t>C. Medicaid or CHP+ EBNE</t>
  </si>
  <si>
    <t>D. Total eligible for Medicaid or CHP+ (B+C)</t>
  </si>
  <si>
    <t>E. Percent EBNE in Medicaid or CHP+ (C/D)</t>
  </si>
  <si>
    <t>F. Percent enrolled in Medicaid or CHP+(B/D)</t>
  </si>
  <si>
    <t>Children (206-250% of FPL)</t>
  </si>
  <si>
    <t>Level of Geography:</t>
  </si>
  <si>
    <t>Years Available:</t>
  </si>
  <si>
    <t xml:space="preserve">Source: </t>
  </si>
  <si>
    <t>Notes:</t>
  </si>
  <si>
    <t>Contact:</t>
  </si>
  <si>
    <t>Westley Mori</t>
  </si>
  <si>
    <t>moriw@coloradohealthinstitute.org</t>
  </si>
  <si>
    <t>720.382.7088</t>
  </si>
  <si>
    <t>TABLE OF CONTENTS</t>
  </si>
  <si>
    <t>(Click on a link below to go directly to the data of interest)</t>
  </si>
  <si>
    <t>Children Eligible but Not Enrolled in Medicaid &amp; CHP+</t>
  </si>
  <si>
    <t>CHI analysis of the 2010 American Community Survey</t>
  </si>
  <si>
    <t>Table 2. Number and Percent of Children (Ages 0 - 18) Eligible but Not Enrolled in Medicaid by County, Colorado, 2010</t>
  </si>
  <si>
    <t>https://www.cms.gov/MedicaidEligibility/downloads/POV10Combo.pdf</t>
  </si>
  <si>
    <t xml:space="preserve">Data has been suppressed for select counties with smaller populations per HCPF's threshold rule to comply with HIPAA regulations. Therefore, the sum of Medicaid enrollees across counties for a given year do not equal the Colorado-wide estimate indicated. Estimates of CHP+ enrollees include children with household incomes up to 205 percent of the Federal Poverty Level (FPL). Poverty guidelines for 2010 can be found at the following link from the Centers for Medicare and Medicaid Services: </t>
  </si>
  <si>
    <t>F. Percent enrolled in Medicaid (B/D)</t>
  </si>
  <si>
    <t>Table 3. Number and Percent of Children (Ages 0 - 18) Eligible but Not Enrolled in CHP+ by County (Pre-HB09-1293 Expansion), Colorado, 2010</t>
  </si>
  <si>
    <t>Table 4. Number and Percent of Children (Ages 0 - 18) Eligible but Not Enrolled in Medicaid or CHP+ by County, Colorado, 2010</t>
  </si>
  <si>
    <t>Table 5. Uninsured Colorado Children (Ages 0 - 18) Newly Eligible for CHP+ under the CHCAA by County, 2010</t>
  </si>
  <si>
    <t>State, County</t>
  </si>
</sst>
</file>

<file path=xl/styles.xml><?xml version="1.0" encoding="utf-8"?>
<styleSheet xmlns="http://schemas.openxmlformats.org/spreadsheetml/2006/main">
  <numFmts count="3">
    <numFmt numFmtId="43" formatCode="_(* #,##0.00_);_(* \(#,##0.00\);_(* &quot;-&quot;??_);_(@_)"/>
    <numFmt numFmtId="164" formatCode="_(* #,##0_);_(* \(#,##0\);_(* &quot;-&quot;??_);_(@_)"/>
    <numFmt numFmtId="165" formatCode="0.0%"/>
  </numFmts>
  <fonts count="20">
    <font>
      <sz val="11"/>
      <color theme="1"/>
      <name val="Calibri"/>
      <family val="2"/>
      <scheme val="minor"/>
    </font>
    <font>
      <sz val="11"/>
      <color theme="1"/>
      <name val="Calibri"/>
      <family val="2"/>
      <scheme val="minor"/>
    </font>
    <font>
      <b/>
      <sz val="11"/>
      <color theme="1"/>
      <name val="Ebrima"/>
    </font>
    <font>
      <sz val="10"/>
      <color theme="1"/>
      <name val="Ebrima"/>
    </font>
    <font>
      <sz val="10"/>
      <name val="Ebrima"/>
    </font>
    <font>
      <b/>
      <sz val="11"/>
      <name val="Ebrima"/>
    </font>
    <font>
      <i/>
      <sz val="10"/>
      <color theme="1"/>
      <name val="Ebrima"/>
    </font>
    <font>
      <sz val="10"/>
      <color theme="1"/>
      <name val="Calibri"/>
      <family val="2"/>
      <scheme val="minor"/>
    </font>
    <font>
      <i/>
      <sz val="10"/>
      <color rgb="FF000000"/>
      <name val="Ebrima"/>
    </font>
    <font>
      <sz val="10"/>
      <color rgb="FF000000"/>
      <name val="Ebrima"/>
    </font>
    <font>
      <b/>
      <sz val="11"/>
      <color rgb="FF000000"/>
      <name val="Ebrima"/>
    </font>
    <font>
      <sz val="10"/>
      <color theme="1"/>
      <name val="Ebrima"/>
      <family val="2"/>
    </font>
    <font>
      <b/>
      <sz val="12"/>
      <color theme="1"/>
      <name val="Ebrima"/>
    </font>
    <font>
      <u/>
      <sz val="10"/>
      <color theme="10"/>
      <name val="Ebrima"/>
      <family val="2"/>
    </font>
    <font>
      <sz val="10"/>
      <name val="Arial"/>
      <family val="2"/>
    </font>
    <font>
      <sz val="10"/>
      <name val="Ebrima"/>
      <family val="2"/>
    </font>
    <font>
      <u/>
      <sz val="10"/>
      <color theme="10"/>
      <name val="Arial"/>
      <family val="2"/>
    </font>
    <font>
      <u/>
      <sz val="10"/>
      <color theme="10"/>
      <name val="Ebrima"/>
    </font>
    <font>
      <u/>
      <sz val="10"/>
      <color theme="1"/>
      <name val="Ebrima"/>
    </font>
    <font>
      <sz val="9"/>
      <color theme="1"/>
      <name val="Ebrima"/>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3" fillId="0" borderId="0" applyNumberFormat="0" applyFill="0" applyBorder="0" applyAlignment="0" applyProtection="0">
      <alignment vertical="top"/>
      <protection locked="0"/>
    </xf>
    <xf numFmtId="0" fontId="14" fillId="0" borderId="0"/>
    <xf numFmtId="0" fontId="16" fillId="0" borderId="0" applyNumberFormat="0" applyFill="0" applyBorder="0" applyAlignment="0" applyProtection="0">
      <alignment vertical="top"/>
      <protection locked="0"/>
    </xf>
  </cellStyleXfs>
  <cellXfs count="48">
    <xf numFmtId="0" fontId="0" fillId="0" borderId="0" xfId="0"/>
    <xf numFmtId="0" fontId="2" fillId="0" borderId="0" xfId="0" applyFont="1"/>
    <xf numFmtId="0" fontId="3" fillId="0" borderId="0" xfId="0" applyFont="1"/>
    <xf numFmtId="0" fontId="4" fillId="0" borderId="1" xfId="0" applyFont="1" applyBorder="1" applyAlignment="1">
      <alignment horizontal="center" vertical="top"/>
    </xf>
    <xf numFmtId="0" fontId="4" fillId="0" borderId="1" xfId="0" applyFont="1" applyBorder="1" applyAlignment="1">
      <alignment vertical="top"/>
    </xf>
    <xf numFmtId="0" fontId="4" fillId="0" borderId="1" xfId="0" applyFont="1" applyBorder="1"/>
    <xf numFmtId="164" fontId="4" fillId="0" borderId="1" xfId="1" applyNumberFormat="1" applyFont="1" applyBorder="1"/>
    <xf numFmtId="164" fontId="4" fillId="0" borderId="1" xfId="0" applyNumberFormat="1" applyFont="1" applyBorder="1"/>
    <xf numFmtId="0" fontId="4" fillId="0" borderId="2" xfId="0" applyFont="1" applyBorder="1" applyAlignment="1">
      <alignment horizontal="left"/>
    </xf>
    <xf numFmtId="164" fontId="3" fillId="0" borderId="0" xfId="1" applyNumberFormat="1" applyFont="1"/>
    <xf numFmtId="165" fontId="3" fillId="0" borderId="0" xfId="2" applyNumberFormat="1" applyFont="1"/>
    <xf numFmtId="0" fontId="5" fillId="0" borderId="2" xfId="0" applyFont="1" applyBorder="1" applyAlignment="1">
      <alignment horizontal="left"/>
    </xf>
    <xf numFmtId="0" fontId="4" fillId="0" borderId="1" xfId="0" applyFont="1" applyFill="1" applyBorder="1" applyAlignment="1">
      <alignment horizontal="left" wrapText="1"/>
    </xf>
    <xf numFmtId="0" fontId="4" fillId="0" borderId="1" xfId="0" applyFont="1" applyFill="1" applyBorder="1" applyAlignment="1">
      <alignment horizontal="right" wrapText="1"/>
    </xf>
    <xf numFmtId="0" fontId="3" fillId="0" borderId="0" xfId="0" applyFont="1" applyBorder="1"/>
    <xf numFmtId="164" fontId="3" fillId="0" borderId="0" xfId="1" applyNumberFormat="1" applyFont="1" applyBorder="1"/>
    <xf numFmtId="0" fontId="3" fillId="0" borderId="1" xfId="0" applyFont="1" applyBorder="1"/>
    <xf numFmtId="164" fontId="3" fillId="0" borderId="1" xfId="1" applyNumberFormat="1" applyFont="1" applyBorder="1"/>
    <xf numFmtId="165" fontId="3" fillId="0" borderId="1" xfId="2" applyNumberFormat="1" applyFont="1" applyBorder="1"/>
    <xf numFmtId="0" fontId="6" fillId="0" borderId="1" xfId="0" applyFont="1" applyBorder="1"/>
    <xf numFmtId="0" fontId="7" fillId="0" borderId="0" xfId="0" applyFont="1"/>
    <xf numFmtId="0" fontId="8" fillId="0" borderId="1" xfId="0" applyFont="1" applyBorder="1"/>
    <xf numFmtId="164" fontId="9" fillId="0" borderId="1" xfId="1" applyNumberFormat="1" applyFont="1" applyBorder="1"/>
    <xf numFmtId="165" fontId="9" fillId="0" borderId="1" xfId="2" applyNumberFormat="1" applyFont="1" applyBorder="1"/>
    <xf numFmtId="0" fontId="4" fillId="0" borderId="1" xfId="0" applyFont="1" applyFill="1" applyBorder="1" applyAlignment="1">
      <alignment horizontal="center" vertical="top"/>
    </xf>
    <xf numFmtId="0" fontId="10" fillId="0" borderId="0" xfId="0" applyFont="1" applyBorder="1"/>
    <xf numFmtId="164" fontId="4" fillId="0" borderId="1" xfId="1" applyNumberFormat="1" applyFont="1" applyFill="1" applyBorder="1" applyAlignment="1">
      <alignment horizontal="right" wrapText="1"/>
    </xf>
    <xf numFmtId="0" fontId="4" fillId="0" borderId="1" xfId="0" applyFont="1" applyBorder="1" applyAlignment="1">
      <alignment horizontal="center"/>
    </xf>
    <xf numFmtId="0" fontId="12" fillId="0" borderId="0" xfId="3" applyFont="1"/>
    <xf numFmtId="0" fontId="11" fillId="0" borderId="0" xfId="3"/>
    <xf numFmtId="0" fontId="13" fillId="0" borderId="0" xfId="4" applyAlignment="1" applyProtection="1"/>
    <xf numFmtId="0" fontId="3" fillId="0" borderId="0" xfId="3" applyFont="1"/>
    <xf numFmtId="0" fontId="3" fillId="0" borderId="0" xfId="3" applyFont="1" applyAlignment="1">
      <alignment vertical="top"/>
    </xf>
    <xf numFmtId="0" fontId="3" fillId="0" borderId="0" xfId="3" applyFont="1" applyAlignment="1">
      <alignment vertical="top" wrapText="1"/>
    </xf>
    <xf numFmtId="0" fontId="9" fillId="0" borderId="0" xfId="5" applyFont="1"/>
    <xf numFmtId="0" fontId="15" fillId="0" borderId="0" xfId="4" applyFont="1" applyAlignment="1" applyProtection="1"/>
    <xf numFmtId="0" fontId="11" fillId="0" borderId="0" xfId="3" applyAlignment="1">
      <alignment horizontal="left"/>
    </xf>
    <xf numFmtId="164" fontId="3" fillId="0" borderId="1" xfId="1" applyNumberFormat="1" applyFont="1" applyBorder="1" applyAlignment="1">
      <alignment horizontal="right"/>
    </xf>
    <xf numFmtId="0" fontId="17" fillId="0" borderId="0" xfId="6" applyFont="1" applyAlignment="1" applyProtection="1">
      <alignment vertical="top" wrapText="1"/>
    </xf>
    <xf numFmtId="0" fontId="5" fillId="0" borderId="0" xfId="0" applyFont="1" applyBorder="1" applyAlignment="1">
      <alignment horizontal="left"/>
    </xf>
    <xf numFmtId="0" fontId="4" fillId="0" borderId="0" xfId="0" applyFont="1" applyBorder="1" applyAlignment="1">
      <alignment horizontal="left" wrapText="1"/>
    </xf>
    <xf numFmtId="0" fontId="4" fillId="0" borderId="0" xfId="0" applyFont="1" applyBorder="1" applyAlignment="1">
      <alignment horizontal="left"/>
    </xf>
    <xf numFmtId="0" fontId="18" fillId="0" borderId="0" xfId="3" applyFont="1"/>
    <xf numFmtId="0" fontId="19" fillId="0" borderId="0" xfId="3" applyFont="1"/>
    <xf numFmtId="0" fontId="17" fillId="0" borderId="0" xfId="6" applyFont="1" applyAlignment="1" applyProtection="1">
      <alignment horizontal="left"/>
    </xf>
    <xf numFmtId="0" fontId="17" fillId="0" borderId="0" xfId="6" applyFont="1" applyAlignment="1" applyProtection="1">
      <alignment horizontal="left"/>
    </xf>
    <xf numFmtId="0" fontId="17" fillId="0" borderId="0" xfId="6" applyFont="1" applyAlignment="1" applyProtection="1"/>
    <xf numFmtId="0" fontId="4" fillId="0" borderId="1" xfId="0" applyFont="1" applyFill="1" applyBorder="1" applyAlignment="1">
      <alignment horizontal="center"/>
    </xf>
  </cellXfs>
  <cellStyles count="7">
    <cellStyle name="Comma" xfId="1" builtinId="3"/>
    <cellStyle name="Hyperlink" xfId="6" builtinId="8"/>
    <cellStyle name="Hyperlink 2" xfId="4"/>
    <cellStyle name="Normal" xfId="0" builtinId="0"/>
    <cellStyle name="Normal 2" xfId="3"/>
    <cellStyle name="Normal 3" xfId="5"/>
    <cellStyle name="Percent" xfId="2" builtinId="5"/>
  </cellStyles>
  <dxfs count="0"/>
  <tableStyles count="0" defaultTableStyle="TableStyleMedium9" defaultPivotStyle="PivotStyleLight16"/>
  <colors>
    <mruColors>
      <color rgb="FF9BBB59"/>
      <color rgb="FF1F49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1866900</xdr:colOff>
      <xdr:row>4</xdr:row>
      <xdr:rowOff>200025</xdr:rowOff>
    </xdr:to>
    <xdr:pic>
      <xdr:nvPicPr>
        <xdr:cNvPr id="2" name="Picture 1" descr="new logo tighter.jpg"/>
        <xdr:cNvPicPr>
          <a:picLocks noChangeAspect="1"/>
        </xdr:cNvPicPr>
      </xdr:nvPicPr>
      <xdr:blipFill>
        <a:blip xmlns:r="http://schemas.openxmlformats.org/officeDocument/2006/relationships" r:embed="rId1" cstate="print"/>
        <a:srcRect/>
        <a:stretch>
          <a:fillRect/>
        </a:stretch>
      </xdr:blipFill>
      <xdr:spPr bwMode="auto">
        <a:xfrm>
          <a:off x="66675" y="66675"/>
          <a:ext cx="3076575"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ms.gov/MedicaidEligibility/downloads/POV10Combo.pdf" TargetMode="External"/><Relationship Id="rId1" Type="http://schemas.openxmlformats.org/officeDocument/2006/relationships/hyperlink" Target="mailto:moriw@coloradohealthinstitut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7:B26"/>
  <sheetViews>
    <sheetView showGridLines="0" tabSelected="1" workbookViewId="0"/>
  </sheetViews>
  <sheetFormatPr defaultRowHeight="16.5"/>
  <cols>
    <col min="1" max="1" width="19.140625" style="29" customWidth="1"/>
    <col min="2" max="2" width="109.85546875" style="29" customWidth="1"/>
    <col min="3" max="16384" width="9.140625" style="29"/>
  </cols>
  <sheetData>
    <row r="7" spans="1:2" ht="21.75">
      <c r="A7" s="28" t="s">
        <v>109</v>
      </c>
    </row>
    <row r="8" spans="1:2">
      <c r="A8" s="29" t="s">
        <v>99</v>
      </c>
      <c r="B8" s="29" t="s">
        <v>118</v>
      </c>
    </row>
    <row r="9" spans="1:2">
      <c r="A9" s="29" t="s">
        <v>100</v>
      </c>
      <c r="B9" s="36">
        <v>2010</v>
      </c>
    </row>
    <row r="11" spans="1:2">
      <c r="A11" s="29" t="s">
        <v>101</v>
      </c>
      <c r="B11" s="29" t="s">
        <v>110</v>
      </c>
    </row>
    <row r="12" spans="1:2" s="31" customFormat="1"/>
    <row r="13" spans="1:2" s="31" customFormat="1" ht="69.75" customHeight="1">
      <c r="A13" s="32" t="s">
        <v>102</v>
      </c>
      <c r="B13" s="33" t="s">
        <v>113</v>
      </c>
    </row>
    <row r="14" spans="1:2" s="31" customFormat="1" ht="20.25" customHeight="1">
      <c r="A14" s="32"/>
      <c r="B14" s="38" t="s">
        <v>112</v>
      </c>
    </row>
    <row r="15" spans="1:2" s="31" customFormat="1">
      <c r="B15" s="34"/>
    </row>
    <row r="16" spans="1:2">
      <c r="A16" s="29" t="s">
        <v>103</v>
      </c>
      <c r="B16" s="35" t="s">
        <v>104</v>
      </c>
    </row>
    <row r="17" spans="1:2">
      <c r="B17" s="30" t="s">
        <v>105</v>
      </c>
    </row>
    <row r="18" spans="1:2">
      <c r="B18" s="35" t="s">
        <v>106</v>
      </c>
    </row>
    <row r="20" spans="1:2">
      <c r="A20" s="42" t="s">
        <v>107</v>
      </c>
      <c r="B20" s="31"/>
    </row>
    <row r="21" spans="1:2">
      <c r="A21" s="43" t="s">
        <v>108</v>
      </c>
      <c r="B21" s="31"/>
    </row>
    <row r="22" spans="1:2">
      <c r="A22" s="46" t="s">
        <v>14</v>
      </c>
      <c r="B22" s="46"/>
    </row>
    <row r="23" spans="1:2">
      <c r="A23" s="45" t="s">
        <v>111</v>
      </c>
      <c r="B23" s="45"/>
    </row>
    <row r="24" spans="1:2">
      <c r="A24" s="45" t="s">
        <v>115</v>
      </c>
      <c r="B24" s="45"/>
    </row>
    <row r="25" spans="1:2">
      <c r="A25" s="45" t="s">
        <v>116</v>
      </c>
      <c r="B25" s="45"/>
    </row>
    <row r="26" spans="1:2">
      <c r="A26" s="44" t="s">
        <v>117</v>
      </c>
      <c r="B26" s="31"/>
    </row>
  </sheetData>
  <mergeCells count="4">
    <mergeCell ref="A22:B22"/>
    <mergeCell ref="A23:B23"/>
    <mergeCell ref="A24:B24"/>
    <mergeCell ref="A25:B25"/>
  </mergeCells>
  <hyperlinks>
    <hyperlink ref="B17" r:id="rId1"/>
    <hyperlink ref="A22:B22" location="'Children by Coverage Status'!A1" display="Table 1. Children (Ages 0 - 18) by Insurance Coverage Status and Family Income, Colorado, 2010"/>
    <hyperlink ref="A23:B23" location="'EBNE in MK by County'!A1" display="Table 2. Number and Percent of Children (Ages 0 - 18) Eligible but Not Enrolled in Medicaid by County, Colorado, 2010"/>
    <hyperlink ref="A24:B24" location="'EBNE in CHP+ by County'!A1" display="Table 4. Number and Percent of Children (Ages 0 - 18) Eligible but Not Enrolled in CHP+ by County (Pre-HB09-1293 Expansion), Colorado, 2010"/>
    <hyperlink ref="B14" r:id="rId2"/>
    <hyperlink ref="A25:B25" location="'EBNE in MK or CHP+ County'!A1" display="Table 6. Number and Percent of Children (Ages 0 - 18) Eligible but Not Enrolled in Medicaid or CHP+ by County, Colorado, 2010"/>
    <hyperlink ref="A26" location="'Newly Eligible for CHP+ County'!A1" display="Table 8. Uninsured Colorado Children (Ages 0 - 18) Newly Eligible for CHP+ under the CHCAA by County, 201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dimension ref="A1:F12"/>
  <sheetViews>
    <sheetView workbookViewId="0"/>
  </sheetViews>
  <sheetFormatPr defaultRowHeight="16.5"/>
  <cols>
    <col min="1" max="1" width="53.85546875" style="2" customWidth="1"/>
    <col min="2" max="2" width="11" style="2" bestFit="1" customWidth="1"/>
    <col min="3" max="3" width="18.7109375" style="2" bestFit="1" customWidth="1"/>
    <col min="4" max="4" width="10" style="2" bestFit="1" customWidth="1"/>
    <col min="5" max="5" width="18.7109375" style="2" bestFit="1" customWidth="1"/>
    <col min="6" max="6" width="11" style="2" bestFit="1" customWidth="1"/>
    <col min="7" max="16384" width="9.140625" style="2"/>
  </cols>
  <sheetData>
    <row r="1" spans="1:6" ht="20.25">
      <c r="A1" s="1" t="s">
        <v>14</v>
      </c>
    </row>
    <row r="2" spans="1:6" ht="20.25">
      <c r="A2" s="1"/>
    </row>
    <row r="3" spans="1:6">
      <c r="A3" s="3" t="s">
        <v>13</v>
      </c>
      <c r="B3" s="47" t="s">
        <v>1</v>
      </c>
      <c r="C3" s="47"/>
      <c r="D3" s="47" t="s">
        <v>0</v>
      </c>
      <c r="E3" s="47"/>
      <c r="F3" s="24" t="s">
        <v>2</v>
      </c>
    </row>
    <row r="4" spans="1:6">
      <c r="A4" s="4"/>
      <c r="B4" s="27" t="s">
        <v>3</v>
      </c>
      <c r="C4" s="27" t="s">
        <v>4</v>
      </c>
      <c r="D4" s="27" t="s">
        <v>3</v>
      </c>
      <c r="E4" s="27" t="s">
        <v>4</v>
      </c>
      <c r="F4" s="3"/>
    </row>
    <row r="5" spans="1:6">
      <c r="A5" s="5" t="s">
        <v>5</v>
      </c>
      <c r="B5" s="6">
        <v>440718</v>
      </c>
      <c r="C5" s="6">
        <v>19184.349019168727</v>
      </c>
      <c r="D5" s="6">
        <v>82036</v>
      </c>
      <c r="E5" s="6">
        <v>9220.4790716014322</v>
      </c>
      <c r="F5" s="7">
        <f t="shared" ref="F5:F11" si="0">B5+D5</f>
        <v>522754</v>
      </c>
    </row>
    <row r="6" spans="1:6">
      <c r="A6" s="5" t="s">
        <v>6</v>
      </c>
      <c r="B6" s="6">
        <v>78543</v>
      </c>
      <c r="C6" s="6">
        <v>8274.5928676255735</v>
      </c>
      <c r="D6" s="6">
        <v>11748</v>
      </c>
      <c r="E6" s="6">
        <v>4025.4261505882828</v>
      </c>
      <c r="F6" s="7">
        <f t="shared" si="0"/>
        <v>90291</v>
      </c>
    </row>
    <row r="7" spans="1:6">
      <c r="A7" s="5" t="s">
        <v>7</v>
      </c>
      <c r="B7" s="6">
        <v>87725</v>
      </c>
      <c r="C7" s="6">
        <v>7924.3124807644981</v>
      </c>
      <c r="D7" s="6">
        <v>11069</v>
      </c>
      <c r="E7" s="6">
        <v>3788.7755652717142</v>
      </c>
      <c r="F7" s="7">
        <f t="shared" si="0"/>
        <v>98794</v>
      </c>
    </row>
    <row r="8" spans="1:6">
      <c r="A8" s="5" t="s">
        <v>8</v>
      </c>
      <c r="B8" s="6">
        <v>156504</v>
      </c>
      <c r="C8" s="6">
        <v>11563.884508914814</v>
      </c>
      <c r="D8" s="6">
        <v>6705</v>
      </c>
      <c r="E8" s="6">
        <v>2425.3743587660856</v>
      </c>
      <c r="F8" s="7">
        <f t="shared" si="0"/>
        <v>163209</v>
      </c>
    </row>
    <row r="9" spans="1:6">
      <c r="A9" s="5" t="s">
        <v>9</v>
      </c>
      <c r="B9" s="6">
        <v>369956</v>
      </c>
      <c r="C9" s="6">
        <v>17652.693140780531</v>
      </c>
      <c r="D9" s="6">
        <v>6022</v>
      </c>
      <c r="E9" s="6">
        <v>2145.9925342647393</v>
      </c>
      <c r="F9" s="7">
        <f t="shared" si="0"/>
        <v>375978</v>
      </c>
    </row>
    <row r="10" spans="1:6">
      <c r="A10" s="5" t="s">
        <v>10</v>
      </c>
      <c r="B10" s="6">
        <v>14965</v>
      </c>
      <c r="C10" s="6">
        <v>3547.0994066701878</v>
      </c>
      <c r="D10" s="6">
        <v>14475</v>
      </c>
      <c r="E10" s="6">
        <v>3615.0183093644218</v>
      </c>
      <c r="F10" s="7">
        <f t="shared" si="0"/>
        <v>29440</v>
      </c>
    </row>
    <row r="11" spans="1:6">
      <c r="A11" s="5" t="s">
        <v>11</v>
      </c>
      <c r="B11" s="6">
        <v>21630</v>
      </c>
      <c r="C11" s="6">
        <v>4206.1210235845574</v>
      </c>
      <c r="D11" s="6">
        <v>1201</v>
      </c>
      <c r="E11" s="6">
        <v>771.75507109445027</v>
      </c>
      <c r="F11" s="7">
        <f t="shared" si="0"/>
        <v>22831</v>
      </c>
    </row>
    <row r="12" spans="1:6">
      <c r="A12" s="5" t="s">
        <v>12</v>
      </c>
      <c r="B12" s="7">
        <f>SUM(B5:B11)</f>
        <v>1170041</v>
      </c>
      <c r="C12" s="5"/>
      <c r="D12" s="7">
        <f>SUM(D5:D11)</f>
        <v>133256</v>
      </c>
      <c r="E12" s="5"/>
      <c r="F12" s="7">
        <f>SUM(F5:F11)</f>
        <v>1303297</v>
      </c>
    </row>
  </sheetData>
  <mergeCells count="2">
    <mergeCell ref="D3:E3"/>
    <mergeCell ref="B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G75"/>
  <sheetViews>
    <sheetView workbookViewId="0"/>
  </sheetViews>
  <sheetFormatPr defaultRowHeight="16.5"/>
  <cols>
    <col min="1" max="1" width="11.5703125" style="2" customWidth="1"/>
    <col min="2" max="2" width="13.5703125" style="2" customWidth="1"/>
    <col min="3" max="3" width="11.42578125" style="2" bestFit="1" customWidth="1"/>
    <col min="4" max="4" width="12.28515625" style="2" customWidth="1"/>
    <col min="5" max="6" width="13.7109375" style="2" customWidth="1"/>
    <col min="7" max="7" width="14.7109375" style="2" customWidth="1"/>
    <col min="8" max="10" width="9.140625" style="2"/>
    <col min="11" max="11" width="9.140625" style="2" customWidth="1"/>
    <col min="12" max="12" width="11" style="2" customWidth="1"/>
    <col min="13" max="13" width="11.85546875" style="2" customWidth="1"/>
    <col min="14" max="14" width="11" style="2" customWidth="1"/>
    <col min="15" max="15" width="13.7109375" style="2" customWidth="1"/>
    <col min="16" max="16" width="14.28515625" style="2" customWidth="1"/>
    <col min="17" max="17" width="13.140625" style="2" customWidth="1"/>
    <col min="18" max="16384" width="9.140625" style="2"/>
  </cols>
  <sheetData>
    <row r="1" spans="1:7" ht="20.25">
      <c r="A1" s="39" t="s">
        <v>111</v>
      </c>
      <c r="B1" s="40"/>
      <c r="C1" s="40"/>
      <c r="D1" s="40"/>
      <c r="E1" s="40"/>
      <c r="F1" s="40"/>
      <c r="G1" s="40"/>
    </row>
    <row r="2" spans="1:7" s="14" customFormat="1" ht="20.25">
      <c r="A2" s="39"/>
      <c r="B2" s="40"/>
      <c r="C2" s="40"/>
      <c r="D2" s="40"/>
      <c r="E2" s="40"/>
      <c r="F2" s="40"/>
      <c r="G2" s="40"/>
    </row>
    <row r="3" spans="1:7" ht="66">
      <c r="A3" s="12" t="s">
        <v>15</v>
      </c>
      <c r="B3" s="13" t="s">
        <v>16</v>
      </c>
      <c r="C3" s="13" t="s">
        <v>17</v>
      </c>
      <c r="D3" s="13" t="s">
        <v>18</v>
      </c>
      <c r="E3" s="13" t="s">
        <v>19</v>
      </c>
      <c r="F3" s="13" t="s">
        <v>20</v>
      </c>
      <c r="G3" s="13" t="s">
        <v>114</v>
      </c>
    </row>
    <row r="4" spans="1:7">
      <c r="A4" s="19" t="s">
        <v>21</v>
      </c>
      <c r="B4" s="17">
        <v>1280465.9999999995</v>
      </c>
      <c r="C4" s="17">
        <v>288341.33333333331</v>
      </c>
      <c r="D4" s="17">
        <v>42287.999999999993</v>
      </c>
      <c r="E4" s="17">
        <v>330629.33333333331</v>
      </c>
      <c r="F4" s="18">
        <v>0.12790153727033696</v>
      </c>
      <c r="G4" s="18">
        <v>0.87209846272966307</v>
      </c>
    </row>
    <row r="5" spans="1:7">
      <c r="A5" s="16" t="s">
        <v>29</v>
      </c>
      <c r="B5" s="17">
        <v>131170.17303502752</v>
      </c>
      <c r="C5" s="17">
        <v>37705.833333333336</v>
      </c>
      <c r="D5" s="17">
        <v>5628.2580607852478</v>
      </c>
      <c r="E5" s="17">
        <v>43334.091394118586</v>
      </c>
      <c r="F5" s="18">
        <v>0.12988060623209766</v>
      </c>
      <c r="G5" s="18">
        <v>0.87011939376790226</v>
      </c>
    </row>
    <row r="6" spans="1:7">
      <c r="A6" s="16" t="s">
        <v>30</v>
      </c>
      <c r="B6" s="17">
        <v>3637.5601607860649</v>
      </c>
      <c r="C6" s="17">
        <v>1742.1666666666667</v>
      </c>
      <c r="D6" s="17">
        <v>118.38521165202719</v>
      </c>
      <c r="E6" s="17">
        <v>1860.551878318694</v>
      </c>
      <c r="F6" s="18">
        <v>6.3629083946321968E-2</v>
      </c>
      <c r="G6" s="18">
        <v>0.93637091605367806</v>
      </c>
    </row>
    <row r="7" spans="1:7">
      <c r="A7" s="16" t="s">
        <v>31</v>
      </c>
      <c r="B7" s="17">
        <v>153917.10253861474</v>
      </c>
      <c r="C7" s="17">
        <v>32400.666666666668</v>
      </c>
      <c r="D7" s="17">
        <v>3760.5136732848932</v>
      </c>
      <c r="E7" s="17">
        <v>36161.180339951563</v>
      </c>
      <c r="F7" s="18">
        <v>0.1039931118932588</v>
      </c>
      <c r="G7" s="18">
        <v>0.89600688810674112</v>
      </c>
    </row>
    <row r="8" spans="1:7">
      <c r="A8" s="16" t="s">
        <v>32</v>
      </c>
      <c r="B8" s="17">
        <v>2624.8625372639949</v>
      </c>
      <c r="C8" s="17">
        <v>691</v>
      </c>
      <c r="D8" s="17">
        <v>107.45677376614773</v>
      </c>
      <c r="E8" s="17">
        <v>798.45677376614776</v>
      </c>
      <c r="F8" s="18">
        <v>0.134580577554997</v>
      </c>
      <c r="G8" s="18">
        <v>0.86541942244500303</v>
      </c>
    </row>
    <row r="9" spans="1:7">
      <c r="A9" s="16" t="s">
        <v>33</v>
      </c>
      <c r="B9" s="17">
        <v>1097.8791424743188</v>
      </c>
      <c r="C9" s="17">
        <v>255.91666666666666</v>
      </c>
      <c r="D9" s="17">
        <v>35.730723041040143</v>
      </c>
      <c r="E9" s="17">
        <v>291.64738970770679</v>
      </c>
      <c r="F9" s="18">
        <v>0.12251343335131505</v>
      </c>
      <c r="G9" s="18">
        <v>0.87748656664868496</v>
      </c>
    </row>
    <row r="10" spans="1:7">
      <c r="A10" s="16" t="s">
        <v>34</v>
      </c>
      <c r="B10" s="17">
        <v>1582.9047800975345</v>
      </c>
      <c r="C10" s="17">
        <v>464.5</v>
      </c>
      <c r="D10" s="17">
        <v>77.237881205474523</v>
      </c>
      <c r="E10" s="17">
        <v>541.73788120547454</v>
      </c>
      <c r="F10" s="18">
        <v>0.14257426679043539</v>
      </c>
      <c r="G10" s="18">
        <v>0.85742573320956461</v>
      </c>
    </row>
    <row r="11" spans="1:7">
      <c r="A11" s="16" t="s">
        <v>35</v>
      </c>
      <c r="B11" s="17">
        <v>68240.991351452903</v>
      </c>
      <c r="C11" s="17">
        <v>10734.916666666666</v>
      </c>
      <c r="D11" s="17">
        <v>2308.2164219381011</v>
      </c>
      <c r="E11" s="17">
        <v>13043.133088604767</v>
      </c>
      <c r="F11" s="18">
        <v>0.17696794215453432</v>
      </c>
      <c r="G11" s="18">
        <v>0.82303205784546563</v>
      </c>
    </row>
    <row r="12" spans="1:7">
      <c r="A12" s="16" t="s">
        <v>36</v>
      </c>
      <c r="B12" s="17">
        <v>12887.45739454353</v>
      </c>
      <c r="C12" s="17">
        <v>1320.75</v>
      </c>
      <c r="D12" s="17">
        <v>32.770840810560358</v>
      </c>
      <c r="E12" s="17">
        <v>1353.5208408105605</v>
      </c>
      <c r="F12" s="18">
        <v>2.4211552436041863E-2</v>
      </c>
      <c r="G12" s="18">
        <v>0.97578844756395811</v>
      </c>
    </row>
    <row r="13" spans="1:7">
      <c r="A13" s="16" t="s">
        <v>37</v>
      </c>
      <c r="B13" s="17">
        <v>2933.3340266222963</v>
      </c>
      <c r="C13" s="17">
        <v>614.66666666666663</v>
      </c>
      <c r="D13" s="17">
        <v>179.52293796054195</v>
      </c>
      <c r="E13" s="17">
        <v>794.18960462720861</v>
      </c>
      <c r="F13" s="18">
        <v>0.22604543916790468</v>
      </c>
      <c r="G13" s="18">
        <v>0.77395456083209524</v>
      </c>
    </row>
    <row r="14" spans="1:7">
      <c r="A14" s="16" t="s">
        <v>38</v>
      </c>
      <c r="B14" s="17">
        <v>588.77301840573523</v>
      </c>
      <c r="C14" s="17">
        <v>78.25</v>
      </c>
      <c r="D14" s="17">
        <v>28.729195226644496</v>
      </c>
      <c r="E14" s="17">
        <v>106.97919522664449</v>
      </c>
      <c r="F14" s="18">
        <v>0.26854936762030468</v>
      </c>
      <c r="G14" s="18">
        <v>0.73145063237969532</v>
      </c>
    </row>
    <row r="15" spans="1:7">
      <c r="A15" s="16" t="s">
        <v>39</v>
      </c>
      <c r="B15" s="17">
        <v>2158.9643049894853</v>
      </c>
      <c r="C15" s="17">
        <v>259.41666666666669</v>
      </c>
      <c r="D15" s="17">
        <v>21.685928572757899</v>
      </c>
      <c r="E15" s="17">
        <v>281.1025952394246</v>
      </c>
      <c r="F15" s="18">
        <v>7.7145956458663276E-2</v>
      </c>
      <c r="G15" s="18">
        <v>0.92285404354133671</v>
      </c>
    </row>
    <row r="16" spans="1:7">
      <c r="A16" s="16" t="s">
        <v>40</v>
      </c>
      <c r="B16" s="17">
        <v>2041.6614560071459</v>
      </c>
      <c r="C16" s="17">
        <v>898.66666666666663</v>
      </c>
      <c r="D16" s="17">
        <v>66.446330206937617</v>
      </c>
      <c r="E16" s="17">
        <v>965.11299687360429</v>
      </c>
      <c r="F16" s="18">
        <v>6.884823893387039E-2</v>
      </c>
      <c r="G16" s="18">
        <v>0.93115176106612951</v>
      </c>
    </row>
    <row r="17" spans="1:7">
      <c r="A17" s="16" t="s">
        <v>41</v>
      </c>
      <c r="B17" s="17">
        <v>890.31022778025908</v>
      </c>
      <c r="C17" s="17">
        <v>369</v>
      </c>
      <c r="D17" s="17">
        <v>28.975346136668158</v>
      </c>
      <c r="E17" s="17">
        <v>397.97534613666818</v>
      </c>
      <c r="F17" s="18">
        <v>7.2806887205313905E-2</v>
      </c>
      <c r="G17" s="18">
        <v>0.92719311279468608</v>
      </c>
    </row>
    <row r="18" spans="1:7">
      <c r="A18" s="16" t="s">
        <v>42</v>
      </c>
      <c r="B18" s="17">
        <v>1456.2301728206396</v>
      </c>
      <c r="C18" s="17">
        <v>336.75</v>
      </c>
      <c r="D18" s="17">
        <v>71.056790345416545</v>
      </c>
      <c r="E18" s="17">
        <v>407.80679034541652</v>
      </c>
      <c r="F18" s="18">
        <v>0.17424131237547741</v>
      </c>
      <c r="G18" s="18">
        <v>0.82575868762452265</v>
      </c>
    </row>
    <row r="19" spans="1:7">
      <c r="A19" s="16" t="s">
        <v>43</v>
      </c>
      <c r="B19" s="17">
        <v>632.64801719356637</v>
      </c>
      <c r="C19" s="17">
        <v>227.16666666666666</v>
      </c>
      <c r="D19" s="17">
        <v>38.718683147135728</v>
      </c>
      <c r="E19" s="17">
        <v>265.88534981380241</v>
      </c>
      <c r="F19" s="18">
        <v>0.14562172445473262</v>
      </c>
      <c r="G19" s="18">
        <v>0.85437827554526735</v>
      </c>
    </row>
    <row r="20" spans="1:7">
      <c r="A20" s="16" t="s">
        <v>44</v>
      </c>
      <c r="B20" s="17">
        <v>7381.3319723384557</v>
      </c>
      <c r="C20" s="17">
        <v>1880.9166666666667</v>
      </c>
      <c r="D20" s="17">
        <v>302.17739351454395</v>
      </c>
      <c r="E20" s="17">
        <v>2183.0940601812108</v>
      </c>
      <c r="F20" s="18">
        <v>0.13841702885191365</v>
      </c>
      <c r="G20" s="18">
        <v>0.86158297114808635</v>
      </c>
    </row>
    <row r="21" spans="1:7">
      <c r="A21" s="16" t="s">
        <v>45</v>
      </c>
      <c r="B21" s="17">
        <v>135828.70628810654</v>
      </c>
      <c r="C21" s="17">
        <v>51256.583333333336</v>
      </c>
      <c r="D21" s="17">
        <v>6934.101458233823</v>
      </c>
      <c r="E21" s="17">
        <v>58190.684791567161</v>
      </c>
      <c r="F21" s="18">
        <v>0.11916170918199427</v>
      </c>
      <c r="G21" s="18">
        <v>0.88083829081800569</v>
      </c>
    </row>
    <row r="22" spans="1:7">
      <c r="A22" s="16" t="s">
        <v>46</v>
      </c>
      <c r="B22" s="17">
        <v>489.01258018941263</v>
      </c>
      <c r="C22" s="17">
        <v>104.08333333333333</v>
      </c>
      <c r="D22" s="17">
        <v>20.019225179306567</v>
      </c>
      <c r="E22" s="17">
        <v>124.10255851263989</v>
      </c>
      <c r="F22" s="18">
        <v>0.16131194569423482</v>
      </c>
      <c r="G22" s="18">
        <v>0.83868805430576521</v>
      </c>
    </row>
    <row r="23" spans="1:7">
      <c r="A23" s="16" t="s">
        <v>47</v>
      </c>
      <c r="B23" s="17">
        <v>86893.161986108506</v>
      </c>
      <c r="C23" s="17">
        <v>3929.4166666666665</v>
      </c>
      <c r="D23" s="17">
        <v>304</v>
      </c>
      <c r="E23" s="17">
        <v>4233.4166666666661</v>
      </c>
      <c r="F23" s="18">
        <v>7.1809610047046335E-2</v>
      </c>
      <c r="G23" s="18">
        <v>0.92819038995295378</v>
      </c>
    </row>
    <row r="24" spans="1:7">
      <c r="A24" s="16" t="s">
        <v>48</v>
      </c>
      <c r="B24" s="17">
        <v>10058.574114933306</v>
      </c>
      <c r="C24" s="17">
        <v>2132.3333333333335</v>
      </c>
      <c r="D24" s="17">
        <v>138.91904021662822</v>
      </c>
      <c r="E24" s="17">
        <v>2271.2523735499617</v>
      </c>
      <c r="F24" s="18">
        <v>6.1164070463687888E-2</v>
      </c>
      <c r="G24" s="18">
        <v>0.93883592953631212</v>
      </c>
    </row>
    <row r="25" spans="1:7">
      <c r="A25" s="16" t="s">
        <v>49</v>
      </c>
      <c r="B25" s="17">
        <v>169670</v>
      </c>
      <c r="C25" s="17">
        <v>33712.5</v>
      </c>
      <c r="D25" s="17">
        <v>5246</v>
      </c>
      <c r="E25" s="17">
        <v>38958.5</v>
      </c>
      <c r="F25" s="18">
        <v>0.13465610842306558</v>
      </c>
      <c r="G25" s="18">
        <v>0.86534389157693448</v>
      </c>
    </row>
    <row r="26" spans="1:7">
      <c r="A26" s="16" t="s">
        <v>50</v>
      </c>
      <c r="B26" s="17">
        <v>5244.3287412634563</v>
      </c>
      <c r="C26" s="17">
        <v>557.58333333333337</v>
      </c>
      <c r="D26" s="17">
        <v>255.89716160640043</v>
      </c>
      <c r="E26" s="17">
        <v>813.48049493973383</v>
      </c>
      <c r="F26" s="18">
        <v>0.31457074041505861</v>
      </c>
      <c r="G26" s="18">
        <v>0.68542925958494128</v>
      </c>
    </row>
    <row r="27" spans="1:7">
      <c r="A27" s="16" t="s">
        <v>51</v>
      </c>
      <c r="B27" s="17">
        <v>8333.8688990571263</v>
      </c>
      <c r="C27" s="17">
        <v>2595.9166666666665</v>
      </c>
      <c r="D27" s="17">
        <v>510.04100309008794</v>
      </c>
      <c r="E27" s="17">
        <v>3105.9576697567545</v>
      </c>
      <c r="F27" s="18">
        <v>0.16421376506719496</v>
      </c>
      <c r="G27" s="18">
        <v>0.83578623493280502</v>
      </c>
    </row>
    <row r="28" spans="1:7">
      <c r="A28" s="16" t="s">
        <v>52</v>
      </c>
      <c r="B28" s="17">
        <v>13453.75865479723</v>
      </c>
      <c r="C28" s="17">
        <v>3536.8333333333335</v>
      </c>
      <c r="D28" s="17">
        <v>521.96208374546654</v>
      </c>
      <c r="E28" s="17">
        <v>4058.7954170787998</v>
      </c>
      <c r="F28" s="18">
        <v>0.12860024468075645</v>
      </c>
      <c r="G28" s="18">
        <v>0.87139975531924363</v>
      </c>
    </row>
    <row r="29" spans="1:7">
      <c r="A29" s="16" t="s">
        <v>53</v>
      </c>
      <c r="B29" s="17">
        <v>1101.7156402955354</v>
      </c>
      <c r="C29" s="17">
        <v>150</v>
      </c>
      <c r="D29" s="17">
        <v>11.066290733813485</v>
      </c>
      <c r="E29" s="17">
        <v>161.06629073381347</v>
      </c>
      <c r="F29" s="18">
        <v>6.8706435613533887E-2</v>
      </c>
      <c r="G29" s="18">
        <v>0.93129356438646616</v>
      </c>
    </row>
    <row r="30" spans="1:7">
      <c r="A30" s="16" t="s">
        <v>54</v>
      </c>
      <c r="B30" s="17">
        <v>3004.1234580282821</v>
      </c>
      <c r="C30" s="17">
        <v>425.91666666666669</v>
      </c>
      <c r="D30" s="17">
        <v>41.489970915655398</v>
      </c>
      <c r="E30" s="17">
        <v>467.40663758232211</v>
      </c>
      <c r="F30" s="18">
        <v>8.8766328031334316E-2</v>
      </c>
      <c r="G30" s="18">
        <v>0.91123367196866567</v>
      </c>
    </row>
    <row r="31" spans="1:7">
      <c r="A31" s="16" t="s">
        <v>55</v>
      </c>
      <c r="B31" s="17">
        <v>3369.6790693009725</v>
      </c>
      <c r="C31" s="17">
        <v>514.41666666666663</v>
      </c>
      <c r="D31" s="17">
        <v>46.53866212014843</v>
      </c>
      <c r="E31" s="17">
        <v>560.95532878681502</v>
      </c>
      <c r="F31" s="18">
        <v>8.2963223151472976E-2</v>
      </c>
      <c r="G31" s="18">
        <v>0.91703677684852714</v>
      </c>
    </row>
    <row r="32" spans="1:7">
      <c r="A32" s="16" t="s">
        <v>56</v>
      </c>
      <c r="B32" s="17">
        <v>190.74566242102097</v>
      </c>
      <c r="C32" s="17">
        <v>0</v>
      </c>
      <c r="D32" s="17">
        <v>2.6343897302176309</v>
      </c>
      <c r="E32" s="17">
        <v>0</v>
      </c>
      <c r="F32" s="17">
        <v>0</v>
      </c>
      <c r="G32" s="17">
        <v>0</v>
      </c>
    </row>
    <row r="33" spans="1:7">
      <c r="A33" s="16" t="s">
        <v>57</v>
      </c>
      <c r="B33" s="17">
        <v>1910.8979008485931</v>
      </c>
      <c r="C33" s="17">
        <v>614.58333333333337</v>
      </c>
      <c r="D33" s="17">
        <v>62.190600962731374</v>
      </c>
      <c r="E33" s="17">
        <v>676.77393429606479</v>
      </c>
      <c r="F33" s="18">
        <v>9.1892724898481645E-2</v>
      </c>
      <c r="G33" s="18">
        <v>0.90810727510151823</v>
      </c>
    </row>
    <row r="34" spans="1:7">
      <c r="A34" s="16" t="s">
        <v>58</v>
      </c>
      <c r="B34" s="17">
        <v>484.49629829451789</v>
      </c>
      <c r="C34" s="17">
        <v>62.75</v>
      </c>
      <c r="D34" s="17">
        <v>18.796880776109262</v>
      </c>
      <c r="E34" s="17">
        <v>81.546880776109262</v>
      </c>
      <c r="F34" s="18">
        <v>0.23050398246030979</v>
      </c>
      <c r="G34" s="18">
        <v>0.76949601753969021</v>
      </c>
    </row>
    <row r="35" spans="1:7">
      <c r="A35" s="16" t="s">
        <v>59</v>
      </c>
      <c r="B35" s="17">
        <v>129688.84538100984</v>
      </c>
      <c r="C35" s="17">
        <v>18453.333333333332</v>
      </c>
      <c r="D35" s="17">
        <v>3685.5729161258359</v>
      </c>
      <c r="E35" s="17">
        <v>22138.906249459167</v>
      </c>
      <c r="F35" s="18">
        <v>0.16647493216679893</v>
      </c>
      <c r="G35" s="18">
        <v>0.83352506783320113</v>
      </c>
    </row>
    <row r="36" spans="1:7">
      <c r="A36" s="16" t="s">
        <v>60</v>
      </c>
      <c r="B36" s="17">
        <v>428.05461042317461</v>
      </c>
      <c r="C36" s="17">
        <v>76.916666666666671</v>
      </c>
      <c r="D36" s="17">
        <v>20.886936197945928</v>
      </c>
      <c r="E36" s="17">
        <v>97.8036028646126</v>
      </c>
      <c r="F36" s="18">
        <v>0.21355998742560905</v>
      </c>
      <c r="G36" s="18">
        <v>0.786440012574391</v>
      </c>
    </row>
    <row r="37" spans="1:7">
      <c r="A37" s="16" t="s">
        <v>61</v>
      </c>
      <c r="B37" s="17">
        <v>2114.1464143650132</v>
      </c>
      <c r="C37" s="17">
        <v>476.83333333333331</v>
      </c>
      <c r="D37" s="17">
        <v>103.15983099984268</v>
      </c>
      <c r="E37" s="17">
        <v>579.99316433317597</v>
      </c>
      <c r="F37" s="18">
        <v>0.17786387382417962</v>
      </c>
      <c r="G37" s="18">
        <v>0.82213612617582044</v>
      </c>
    </row>
    <row r="38" spans="1:7">
      <c r="A38" s="16" t="s">
        <v>62</v>
      </c>
      <c r="B38" s="17">
        <v>11652.766695283612</v>
      </c>
      <c r="C38" s="17">
        <v>2061.0833333333335</v>
      </c>
      <c r="D38" s="17">
        <v>477.04163427543926</v>
      </c>
      <c r="E38" s="17">
        <v>2538.1249676087727</v>
      </c>
      <c r="F38" s="18">
        <v>0.18795041235691062</v>
      </c>
      <c r="G38" s="18">
        <v>0.81204958764308932</v>
      </c>
    </row>
    <row r="39" spans="1:7">
      <c r="A39" s="16" t="s">
        <v>63</v>
      </c>
      <c r="B39" s="17">
        <v>1886.2090061177416</v>
      </c>
      <c r="C39" s="17">
        <v>623.66666666666663</v>
      </c>
      <c r="D39" s="17">
        <v>26.050446294253337</v>
      </c>
      <c r="E39" s="17">
        <v>649.71711296091996</v>
      </c>
      <c r="F39" s="18">
        <v>4.0095059487559245E-2</v>
      </c>
      <c r="G39" s="18">
        <v>0.9599049405124408</v>
      </c>
    </row>
    <row r="40" spans="1:7">
      <c r="A40" s="16" t="s">
        <v>64</v>
      </c>
      <c r="B40" s="17">
        <v>68927.831519947242</v>
      </c>
      <c r="C40" s="17">
        <v>12617.666666666666</v>
      </c>
      <c r="D40" s="17">
        <v>900.96032531047365</v>
      </c>
      <c r="E40" s="17">
        <v>13518.62699197714</v>
      </c>
      <c r="F40" s="18">
        <v>6.664584545791255E-2</v>
      </c>
      <c r="G40" s="18">
        <v>0.93335415454208737</v>
      </c>
    </row>
    <row r="41" spans="1:7">
      <c r="A41" s="16" t="s">
        <v>65</v>
      </c>
      <c r="B41" s="17">
        <v>3696.1364001786515</v>
      </c>
      <c r="C41" s="17">
        <v>1204.3333333333333</v>
      </c>
      <c r="D41" s="17">
        <v>120.29158850677386</v>
      </c>
      <c r="E41" s="17">
        <v>1324.6249218401072</v>
      </c>
      <c r="F41" s="18">
        <v>9.081181134631712E-2</v>
      </c>
      <c r="G41" s="18">
        <v>0.90918818865368289</v>
      </c>
    </row>
    <row r="42" spans="1:7">
      <c r="A42" s="16" t="s">
        <v>66</v>
      </c>
      <c r="B42" s="17">
        <v>1606.3923635301255</v>
      </c>
      <c r="C42" s="17">
        <v>288.41666666666669</v>
      </c>
      <c r="D42" s="17">
        <v>78.383958469110269</v>
      </c>
      <c r="E42" s="17">
        <v>366.80062513577695</v>
      </c>
      <c r="F42" s="18">
        <v>0.21369636008688705</v>
      </c>
      <c r="G42" s="18">
        <v>0.78630363991311292</v>
      </c>
    </row>
    <row r="43" spans="1:7">
      <c r="A43" s="16" t="s">
        <v>67</v>
      </c>
      <c r="B43" s="17">
        <v>5411.1169741780341</v>
      </c>
      <c r="C43" s="17">
        <v>1192.25</v>
      </c>
      <c r="D43" s="17">
        <v>264.03559790547678</v>
      </c>
      <c r="E43" s="17">
        <v>1456.2855979054768</v>
      </c>
      <c r="F43" s="18">
        <v>0.18130756651389651</v>
      </c>
      <c r="G43" s="18">
        <v>0.81869243348610343</v>
      </c>
    </row>
    <row r="44" spans="1:7">
      <c r="A44" s="16" t="s">
        <v>68</v>
      </c>
      <c r="B44" s="17">
        <v>34966.089080718164</v>
      </c>
      <c r="C44" s="17">
        <v>9197.6666666666661</v>
      </c>
      <c r="D44" s="17">
        <v>2642.0931470990818</v>
      </c>
      <c r="E44" s="17">
        <v>11839.759813765748</v>
      </c>
      <c r="F44" s="18">
        <v>0.22315428595326706</v>
      </c>
      <c r="G44" s="18">
        <v>0.77684571404673297</v>
      </c>
    </row>
    <row r="45" spans="1:7">
      <c r="A45" s="16" t="s">
        <v>69</v>
      </c>
      <c r="B45" s="17">
        <v>200.64512085046636</v>
      </c>
      <c r="C45" s="17">
        <v>0</v>
      </c>
      <c r="D45" s="17">
        <v>2.7711112225453816</v>
      </c>
      <c r="E45" s="17">
        <v>0</v>
      </c>
      <c r="F45" s="17">
        <v>0</v>
      </c>
      <c r="G45" s="17">
        <v>0</v>
      </c>
    </row>
    <row r="46" spans="1:7">
      <c r="A46" s="16" t="s">
        <v>70</v>
      </c>
      <c r="B46" s="17">
        <v>4050.4750771813083</v>
      </c>
      <c r="C46" s="17">
        <v>948</v>
      </c>
      <c r="D46" s="17">
        <v>157.14526071796101</v>
      </c>
      <c r="E46" s="17">
        <v>1105.145260717961</v>
      </c>
      <c r="F46" s="18">
        <v>0.14219421310812219</v>
      </c>
      <c r="G46" s="18">
        <v>0.85780578689187781</v>
      </c>
    </row>
    <row r="47" spans="1:7">
      <c r="A47" s="16" t="s">
        <v>71</v>
      </c>
      <c r="B47" s="17">
        <v>6319.5063914933316</v>
      </c>
      <c r="C47" s="17">
        <v>2079.4166666666665</v>
      </c>
      <c r="D47" s="17">
        <v>258.70831671522535</v>
      </c>
      <c r="E47" s="17">
        <v>2338.124983381892</v>
      </c>
      <c r="F47" s="18">
        <v>0.11064777056572336</v>
      </c>
      <c r="G47" s="18">
        <v>0.88935222943427661</v>
      </c>
    </row>
    <row r="48" spans="1:7">
      <c r="A48" s="16" t="s">
        <v>72</v>
      </c>
      <c r="B48" s="17">
        <v>8865.8723323711729</v>
      </c>
      <c r="C48" s="17">
        <v>3235</v>
      </c>
      <c r="D48" s="17">
        <v>362.95159229640842</v>
      </c>
      <c r="E48" s="17">
        <v>3597.9515922964083</v>
      </c>
      <c r="F48" s="18">
        <v>0.10087728614068234</v>
      </c>
      <c r="G48" s="18">
        <v>0.89912271385931775</v>
      </c>
    </row>
    <row r="49" spans="1:7">
      <c r="A49" s="16" t="s">
        <v>73</v>
      </c>
      <c r="B49" s="17">
        <v>7170.574488167741</v>
      </c>
      <c r="C49" s="17">
        <v>2329.5833333333335</v>
      </c>
      <c r="D49" s="17">
        <v>349.88837449715709</v>
      </c>
      <c r="E49" s="17">
        <v>2679.4717078304907</v>
      </c>
      <c r="F49" s="18">
        <v>0.13058110428060984</v>
      </c>
      <c r="G49" s="18">
        <v>0.86941889571939013</v>
      </c>
    </row>
    <row r="50" spans="1:7">
      <c r="A50" s="16" t="s">
        <v>74</v>
      </c>
      <c r="B50" s="17">
        <v>4936.6887896382314</v>
      </c>
      <c r="C50" s="17">
        <v>1940.25</v>
      </c>
      <c r="D50" s="17">
        <v>160.66564438489405</v>
      </c>
      <c r="E50" s="17">
        <v>2100.9156443848942</v>
      </c>
      <c r="F50" s="18">
        <v>7.647410538081538E-2</v>
      </c>
      <c r="G50" s="18">
        <v>0.92352589461918455</v>
      </c>
    </row>
    <row r="51" spans="1:7">
      <c r="A51" s="16" t="s">
        <v>75</v>
      </c>
      <c r="B51" s="17">
        <v>903.50666934108904</v>
      </c>
      <c r="C51" s="17">
        <v>130.83333333333334</v>
      </c>
      <c r="D51" s="17">
        <v>12.478337177815664</v>
      </c>
      <c r="E51" s="17">
        <v>143.311670511149</v>
      </c>
      <c r="F51" s="18">
        <v>8.7071325966051771E-2</v>
      </c>
      <c r="G51" s="18">
        <v>0.91292867403394828</v>
      </c>
    </row>
    <row r="52" spans="1:7">
      <c r="A52" s="16" t="s">
        <v>76</v>
      </c>
      <c r="B52" s="17">
        <v>2622.8795757071548</v>
      </c>
      <c r="C52" s="17">
        <v>475.25</v>
      </c>
      <c r="D52" s="17">
        <v>160.52281911100548</v>
      </c>
      <c r="E52" s="17">
        <v>635.77281911100545</v>
      </c>
      <c r="F52" s="18">
        <v>0.25248455782595874</v>
      </c>
      <c r="G52" s="18">
        <v>0.74751544217404131</v>
      </c>
    </row>
    <row r="53" spans="1:7">
      <c r="A53" s="16" t="s">
        <v>77</v>
      </c>
      <c r="B53" s="17">
        <v>1182.2963345843541</v>
      </c>
      <c r="C53" s="17">
        <v>267.83333333333331</v>
      </c>
      <c r="D53" s="17">
        <v>57.69018136054116</v>
      </c>
      <c r="E53" s="17">
        <v>325.52351469387446</v>
      </c>
      <c r="F53" s="18">
        <v>0.17722277733082839</v>
      </c>
      <c r="G53" s="18">
        <v>0.82277722266917164</v>
      </c>
    </row>
    <row r="54" spans="1:7">
      <c r="A54" s="16" t="s">
        <v>78</v>
      </c>
      <c r="B54" s="17">
        <v>3590.8474576271187</v>
      </c>
      <c r="C54" s="17">
        <v>157.41666666666666</v>
      </c>
      <c r="D54" s="17">
        <v>49.593220338983052</v>
      </c>
      <c r="E54" s="17">
        <v>207.00988700564972</v>
      </c>
      <c r="F54" s="18">
        <v>0.23956933195963512</v>
      </c>
      <c r="G54" s="18">
        <v>0.76043066804036485</v>
      </c>
    </row>
    <row r="55" spans="1:7">
      <c r="A55" s="16" t="s">
        <v>79</v>
      </c>
      <c r="B55" s="17">
        <v>3822.142369148482</v>
      </c>
      <c r="C55" s="17">
        <v>1494.25</v>
      </c>
      <c r="D55" s="17">
        <v>186.50153942962447</v>
      </c>
      <c r="E55" s="17">
        <v>1680.7515394296245</v>
      </c>
      <c r="F55" s="18">
        <v>0.11096318227554036</v>
      </c>
      <c r="G55" s="18">
        <v>0.88903681772445964</v>
      </c>
    </row>
    <row r="56" spans="1:7">
      <c r="A56" s="16" t="s">
        <v>80</v>
      </c>
      <c r="B56" s="17">
        <v>40383.668959356859</v>
      </c>
      <c r="C56" s="17">
        <v>15262.833333333334</v>
      </c>
      <c r="D56" s="17">
        <v>873.31917026450299</v>
      </c>
      <c r="E56" s="17">
        <v>16136.152503597837</v>
      </c>
      <c r="F56" s="18">
        <v>5.4121896162655947E-2</v>
      </c>
      <c r="G56" s="18">
        <v>0.94587810383734405</v>
      </c>
    </row>
    <row r="57" spans="1:7">
      <c r="A57" s="16" t="s">
        <v>81</v>
      </c>
      <c r="B57" s="17">
        <v>1839.0582381680306</v>
      </c>
      <c r="C57" s="17">
        <v>329.25</v>
      </c>
      <c r="D57" s="17">
        <v>71.349478963722291</v>
      </c>
      <c r="E57" s="17">
        <v>400.59947896372228</v>
      </c>
      <c r="F57" s="18">
        <v>0.17810676925564248</v>
      </c>
      <c r="G57" s="18">
        <v>0.82189323074435749</v>
      </c>
    </row>
    <row r="58" spans="1:7">
      <c r="A58" s="16" t="s">
        <v>82</v>
      </c>
      <c r="B58" s="17">
        <v>3017.0409111210361</v>
      </c>
      <c r="C58" s="17">
        <v>1252.8333333333333</v>
      </c>
      <c r="D58" s="17">
        <v>98.190273435561508</v>
      </c>
      <c r="E58" s="17">
        <v>1351.0236067688948</v>
      </c>
      <c r="F58" s="18">
        <v>7.2678429113754092E-2</v>
      </c>
      <c r="G58" s="18">
        <v>0.92732157088624589</v>
      </c>
    </row>
    <row r="59" spans="1:7">
      <c r="A59" s="16" t="s">
        <v>83</v>
      </c>
      <c r="B59" s="17">
        <v>6049.2911308935045</v>
      </c>
      <c r="C59" s="17">
        <v>628.08333333333337</v>
      </c>
      <c r="D59" s="17">
        <v>234.6928233871854</v>
      </c>
      <c r="E59" s="17">
        <v>862.77615672051877</v>
      </c>
      <c r="F59" s="18">
        <v>0.27202052532289672</v>
      </c>
      <c r="G59" s="18">
        <v>0.72797947467710322</v>
      </c>
    </row>
    <row r="60" spans="1:7">
      <c r="A60" s="16" t="s">
        <v>84</v>
      </c>
      <c r="B60" s="17">
        <v>1438.1560518088431</v>
      </c>
      <c r="C60" s="17">
        <v>562.41666666666663</v>
      </c>
      <c r="D60" s="17">
        <v>46.805111408863084</v>
      </c>
      <c r="E60" s="17">
        <v>609.22177807552976</v>
      </c>
      <c r="F60" s="18">
        <v>7.6827705596335893E-2</v>
      </c>
      <c r="G60" s="18">
        <v>0.923172294403664</v>
      </c>
    </row>
    <row r="61" spans="1:7">
      <c r="A61" s="16" t="s">
        <v>85</v>
      </c>
      <c r="B61" s="17">
        <v>147.97669183605871</v>
      </c>
      <c r="C61" s="17">
        <v>0</v>
      </c>
      <c r="D61" s="17">
        <v>6.0578783351697751</v>
      </c>
      <c r="E61" s="17">
        <v>0</v>
      </c>
      <c r="F61" s="17">
        <v>0</v>
      </c>
      <c r="G61" s="17">
        <v>0</v>
      </c>
    </row>
    <row r="62" spans="1:7">
      <c r="A62" s="16" t="s">
        <v>86</v>
      </c>
      <c r="B62" s="17">
        <v>1748.6707992239626</v>
      </c>
      <c r="C62" s="17">
        <v>235.5</v>
      </c>
      <c r="D62" s="17">
        <v>71.587185917758958</v>
      </c>
      <c r="E62" s="17">
        <v>307.08718591775897</v>
      </c>
      <c r="F62" s="18">
        <v>0.23311681242515514</v>
      </c>
      <c r="G62" s="18">
        <v>0.76688318757484486</v>
      </c>
    </row>
    <row r="63" spans="1:7">
      <c r="A63" s="16" t="s">
        <v>87</v>
      </c>
      <c r="B63" s="17">
        <v>724.94822122839741</v>
      </c>
      <c r="C63" s="17">
        <v>133.33333333333334</v>
      </c>
      <c r="D63" s="17">
        <v>35.373867901206822</v>
      </c>
      <c r="E63" s="17">
        <v>168.70720123454015</v>
      </c>
      <c r="F63" s="18">
        <v>0.20967609943353491</v>
      </c>
      <c r="G63" s="18">
        <v>0.79032390056646518</v>
      </c>
    </row>
    <row r="64" spans="1:7">
      <c r="A64" s="16" t="s">
        <v>88</v>
      </c>
      <c r="B64" s="17">
        <v>5685.6694413800024</v>
      </c>
      <c r="C64" s="17">
        <v>832.66666666666663</v>
      </c>
      <c r="D64" s="17">
        <v>78.524821983752886</v>
      </c>
      <c r="E64" s="17">
        <v>911.1914886504195</v>
      </c>
      <c r="F64" s="18">
        <v>8.617817765183175E-2</v>
      </c>
      <c r="G64" s="18">
        <v>0.91382182234816822</v>
      </c>
    </row>
    <row r="65" spans="1:7">
      <c r="A65" s="16" t="s">
        <v>89</v>
      </c>
      <c r="B65" s="17">
        <v>3712.2694814198558</v>
      </c>
      <c r="C65" s="17">
        <v>949.25</v>
      </c>
      <c r="D65" s="17">
        <v>227.19455669122891</v>
      </c>
      <c r="E65" s="17">
        <v>1176.4445566912289</v>
      </c>
      <c r="F65" s="18">
        <v>0.19311964630973993</v>
      </c>
      <c r="G65" s="18">
        <v>0.80688035369026012</v>
      </c>
    </row>
    <row r="66" spans="1:7">
      <c r="A66" s="16" t="s">
        <v>90</v>
      </c>
      <c r="B66" s="17">
        <v>1299.9981571791357</v>
      </c>
      <c r="C66" s="17">
        <v>238.41666666666666</v>
      </c>
      <c r="D66" s="17">
        <v>63.433444951345038</v>
      </c>
      <c r="E66" s="17">
        <v>301.85011161801168</v>
      </c>
      <c r="F66" s="18">
        <v>0.21014882058953629</v>
      </c>
      <c r="G66" s="18">
        <v>0.78985117941046379</v>
      </c>
    </row>
    <row r="67" spans="1:7">
      <c r="A67" s="16" t="s">
        <v>91</v>
      </c>
      <c r="B67" s="17">
        <v>74503.882079851435</v>
      </c>
      <c r="C67" s="17">
        <v>18305.833333333332</v>
      </c>
      <c r="D67" s="17">
        <v>3357.8144095149664</v>
      </c>
      <c r="E67" s="17">
        <v>21663.647742848298</v>
      </c>
      <c r="F67" s="18">
        <v>0.15499764625850987</v>
      </c>
      <c r="G67" s="18">
        <v>0.84500235374149013</v>
      </c>
    </row>
    <row r="68" spans="1:7">
      <c r="A68" s="16" t="s">
        <v>92</v>
      </c>
      <c r="B68" s="17">
        <v>2597.093354608176</v>
      </c>
      <c r="C68" s="17">
        <v>701.41666666666663</v>
      </c>
      <c r="D68" s="17">
        <v>126.72523990381374</v>
      </c>
      <c r="E68" s="17">
        <v>828.14190657048039</v>
      </c>
      <c r="F68" s="18">
        <v>0.15302358073945457</v>
      </c>
      <c r="G68" s="18">
        <v>0.84697641926054545</v>
      </c>
    </row>
    <row r="69" spans="1:7">
      <c r="B69" s="9"/>
      <c r="C69" s="9"/>
      <c r="D69" s="9"/>
      <c r="E69" s="9"/>
      <c r="F69" s="10"/>
      <c r="G69" s="10"/>
    </row>
    <row r="70" spans="1:7">
      <c r="B70" s="9"/>
      <c r="C70" s="9"/>
      <c r="D70" s="9"/>
      <c r="E70" s="9"/>
      <c r="F70" s="10"/>
      <c r="G70" s="10"/>
    </row>
    <row r="71" spans="1:7">
      <c r="B71" s="9"/>
      <c r="C71" s="9"/>
      <c r="D71" s="9"/>
      <c r="E71" s="9"/>
      <c r="F71" s="10"/>
      <c r="G71" s="10"/>
    </row>
    <row r="72" spans="1:7">
      <c r="B72" s="9"/>
      <c r="C72" s="9"/>
      <c r="D72" s="9"/>
      <c r="E72" s="9"/>
      <c r="F72" s="10"/>
      <c r="G72" s="10"/>
    </row>
    <row r="73" spans="1:7">
      <c r="B73" s="9"/>
      <c r="C73" s="9"/>
      <c r="D73" s="9"/>
      <c r="E73" s="9"/>
      <c r="F73" s="10"/>
      <c r="G73" s="10"/>
    </row>
    <row r="74" spans="1:7">
      <c r="B74" s="9"/>
      <c r="C74" s="9"/>
      <c r="D74" s="9"/>
      <c r="E74" s="9"/>
      <c r="F74" s="10"/>
      <c r="G74" s="10"/>
    </row>
    <row r="75" spans="1:7">
      <c r="B75" s="9"/>
      <c r="C75" s="9"/>
      <c r="D75" s="9"/>
      <c r="E75" s="9"/>
      <c r="F75" s="10"/>
      <c r="G75" s="1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G70"/>
  <sheetViews>
    <sheetView workbookViewId="0"/>
  </sheetViews>
  <sheetFormatPr defaultRowHeight="12.75"/>
  <cols>
    <col min="1" max="1" width="12.28515625" style="20" customWidth="1"/>
    <col min="2" max="2" width="14" style="20" customWidth="1"/>
    <col min="3" max="3" width="13.7109375" style="20" customWidth="1"/>
    <col min="4" max="4" width="12.28515625" style="20" customWidth="1"/>
    <col min="5" max="5" width="13.28515625" style="20" customWidth="1"/>
    <col min="6" max="7" width="13.7109375" style="20" customWidth="1"/>
    <col min="8" max="16384" width="9.140625" style="20"/>
  </cols>
  <sheetData>
    <row r="1" spans="1:7" ht="20.25">
      <c r="A1" s="39" t="s">
        <v>115</v>
      </c>
      <c r="B1" s="41"/>
      <c r="C1" s="41"/>
      <c r="D1" s="41"/>
      <c r="E1" s="41"/>
      <c r="F1" s="41"/>
      <c r="G1" s="41"/>
    </row>
    <row r="2" spans="1:7" ht="20.25">
      <c r="A2" s="11"/>
      <c r="B2" s="8"/>
      <c r="C2" s="8"/>
      <c r="D2" s="8"/>
      <c r="E2" s="8"/>
      <c r="F2" s="8"/>
      <c r="G2" s="8"/>
    </row>
    <row r="3" spans="1:7" ht="49.5">
      <c r="A3" s="12" t="s">
        <v>15</v>
      </c>
      <c r="B3" s="13" t="s">
        <v>22</v>
      </c>
      <c r="C3" s="13" t="s">
        <v>23</v>
      </c>
      <c r="D3" s="13" t="s">
        <v>24</v>
      </c>
      <c r="E3" s="13" t="s">
        <v>25</v>
      </c>
      <c r="F3" s="13" t="s">
        <v>26</v>
      </c>
      <c r="G3" s="13" t="s">
        <v>27</v>
      </c>
    </row>
    <row r="4" spans="1:7" ht="16.5">
      <c r="A4" s="19" t="s">
        <v>21</v>
      </c>
      <c r="B4" s="17">
        <v>1280465.9999999995</v>
      </c>
      <c r="C4" s="17">
        <v>67201.75</v>
      </c>
      <c r="D4" s="17">
        <v>39748.000000000007</v>
      </c>
      <c r="E4" s="17">
        <v>106949.75</v>
      </c>
      <c r="F4" s="18">
        <v>0.37165117263013714</v>
      </c>
      <c r="G4" s="18">
        <v>0.62834882736986297</v>
      </c>
    </row>
    <row r="5" spans="1:7" ht="16.5">
      <c r="A5" s="16" t="s">
        <v>29</v>
      </c>
      <c r="B5" s="17">
        <v>131170.17303502752</v>
      </c>
      <c r="C5" s="17">
        <v>9197.5</v>
      </c>
      <c r="D5" s="17">
        <v>4204.252448001449</v>
      </c>
      <c r="E5" s="17">
        <v>13401.752448001449</v>
      </c>
      <c r="F5" s="18">
        <v>0.3137091558968777</v>
      </c>
      <c r="G5" s="18">
        <v>0.68629084410312224</v>
      </c>
    </row>
    <row r="6" spans="1:7" ht="16.5">
      <c r="A6" s="16" t="s">
        <v>30</v>
      </c>
      <c r="B6" s="17">
        <v>3637.5601607860649</v>
      </c>
      <c r="C6" s="17">
        <v>465.58333333333331</v>
      </c>
      <c r="D6" s="17">
        <v>266.7752071857476</v>
      </c>
      <c r="E6" s="17">
        <v>732.35854051908086</v>
      </c>
      <c r="F6" s="18">
        <v>0.36426858215739899</v>
      </c>
      <c r="G6" s="18">
        <v>0.63573141784260112</v>
      </c>
    </row>
    <row r="7" spans="1:7" ht="16.5">
      <c r="A7" s="16" t="s">
        <v>31</v>
      </c>
      <c r="B7" s="17">
        <v>153917.10253861474</v>
      </c>
      <c r="C7" s="17">
        <v>7494.166666666667</v>
      </c>
      <c r="D7" s="17">
        <v>4698.9910329029062</v>
      </c>
      <c r="E7" s="17">
        <v>12193.157699569572</v>
      </c>
      <c r="F7" s="18">
        <v>0.38537933722195555</v>
      </c>
      <c r="G7" s="18">
        <v>0.6146206627780445</v>
      </c>
    </row>
    <row r="8" spans="1:7" ht="16.5">
      <c r="A8" s="16" t="s">
        <v>32</v>
      </c>
      <c r="B8" s="17">
        <v>2624.8625372639949</v>
      </c>
      <c r="C8" s="17">
        <v>258.33333333333331</v>
      </c>
      <c r="D8" s="17">
        <v>116.8910235177211</v>
      </c>
      <c r="E8" s="17">
        <v>375.22435685105438</v>
      </c>
      <c r="F8" s="18">
        <v>0.31152301651921033</v>
      </c>
      <c r="G8" s="18">
        <v>0.68847698348078967</v>
      </c>
    </row>
    <row r="9" spans="1:7" ht="16.5">
      <c r="A9" s="16" t="s">
        <v>33</v>
      </c>
      <c r="B9" s="17">
        <v>1097.8791424743188</v>
      </c>
      <c r="C9" s="17">
        <v>113.66666666666667</v>
      </c>
      <c r="D9" s="17">
        <v>80.517413527864619</v>
      </c>
      <c r="E9" s="17">
        <v>194.1840801945313</v>
      </c>
      <c r="F9" s="18">
        <v>0.4146447713283356</v>
      </c>
      <c r="G9" s="18">
        <v>0.58535522867166434</v>
      </c>
    </row>
    <row r="10" spans="1:7" ht="16.5">
      <c r="A10" s="16" t="s">
        <v>34</v>
      </c>
      <c r="B10" s="17">
        <v>1582.9047800975345</v>
      </c>
      <c r="C10" s="17">
        <v>96.833333333333329</v>
      </c>
      <c r="D10" s="17">
        <v>100.73724820399876</v>
      </c>
      <c r="E10" s="17">
        <v>197.57058153733209</v>
      </c>
      <c r="F10" s="18">
        <v>0.50987979799494532</v>
      </c>
      <c r="G10" s="18">
        <v>0.49012020200505468</v>
      </c>
    </row>
    <row r="11" spans="1:7" ht="16.5">
      <c r="A11" s="16" t="s">
        <v>35</v>
      </c>
      <c r="B11" s="17">
        <v>68240.991351452903</v>
      </c>
      <c r="C11" s="17">
        <v>2594.3333333333335</v>
      </c>
      <c r="D11" s="17">
        <v>2436.5907243564407</v>
      </c>
      <c r="E11" s="17">
        <v>5030.9240576897737</v>
      </c>
      <c r="F11" s="18">
        <v>0.48432270024670887</v>
      </c>
      <c r="G11" s="18">
        <v>0.51567729975329124</v>
      </c>
    </row>
    <row r="12" spans="1:7" ht="16.5">
      <c r="A12" s="16" t="s">
        <v>36</v>
      </c>
      <c r="B12" s="17">
        <v>12887.45739454353</v>
      </c>
      <c r="C12" s="17">
        <v>544.08333333333337</v>
      </c>
      <c r="D12" s="17">
        <v>356.23381698704424</v>
      </c>
      <c r="E12" s="17">
        <v>900.31715032037755</v>
      </c>
      <c r="F12" s="18">
        <v>0.39567592026907245</v>
      </c>
      <c r="G12" s="18">
        <v>0.60432407973092761</v>
      </c>
    </row>
    <row r="13" spans="1:7" ht="16.5">
      <c r="A13" s="16" t="s">
        <v>37</v>
      </c>
      <c r="B13" s="17">
        <v>2933.3340266222963</v>
      </c>
      <c r="C13" s="17">
        <v>348.91666666666669</v>
      </c>
      <c r="D13" s="17">
        <v>44.398145947230809</v>
      </c>
      <c r="E13" s="17">
        <v>393.31481261389752</v>
      </c>
      <c r="F13" s="18">
        <v>0.11288195746346022</v>
      </c>
      <c r="G13" s="18">
        <v>0.8871180425365397</v>
      </c>
    </row>
    <row r="14" spans="1:7" ht="16.5">
      <c r="A14" s="16" t="s">
        <v>38</v>
      </c>
      <c r="B14" s="17">
        <v>588.77301840573523</v>
      </c>
      <c r="C14" s="17">
        <v>0</v>
      </c>
      <c r="D14" s="17">
        <v>37.469956776112248</v>
      </c>
      <c r="E14" s="17">
        <v>0</v>
      </c>
      <c r="F14" s="17">
        <v>0</v>
      </c>
      <c r="G14" s="17">
        <v>0</v>
      </c>
    </row>
    <row r="15" spans="1:7" ht="16.5">
      <c r="A15" s="16" t="s">
        <v>39</v>
      </c>
      <c r="B15" s="17">
        <v>2158.9643049894853</v>
      </c>
      <c r="C15" s="17">
        <v>94.5</v>
      </c>
      <c r="D15" s="17">
        <v>43.718832002679918</v>
      </c>
      <c r="E15" s="17">
        <v>138.2188320026799</v>
      </c>
      <c r="F15" s="18">
        <v>0.3163015586894285</v>
      </c>
      <c r="G15" s="18">
        <v>0.68369844131057156</v>
      </c>
    </row>
    <row r="16" spans="1:7" ht="16.5">
      <c r="A16" s="16" t="s">
        <v>40</v>
      </c>
      <c r="B16" s="17">
        <v>2041.6614560071459</v>
      </c>
      <c r="C16" s="17">
        <v>349.66666666666669</v>
      </c>
      <c r="D16" s="17">
        <v>149.73351198451689</v>
      </c>
      <c r="E16" s="17">
        <v>499.40017865118358</v>
      </c>
      <c r="F16" s="18">
        <v>0.29982670889091007</v>
      </c>
      <c r="G16" s="18">
        <v>0.70017329110908999</v>
      </c>
    </row>
    <row r="17" spans="1:7" ht="16.5">
      <c r="A17" s="16" t="s">
        <v>41</v>
      </c>
      <c r="B17" s="17">
        <v>890.31022778025908</v>
      </c>
      <c r="C17" s="17">
        <v>88.583333333333329</v>
      </c>
      <c r="D17" s="17">
        <v>65.294506476105411</v>
      </c>
      <c r="E17" s="17">
        <v>153.87783980943874</v>
      </c>
      <c r="F17" s="18">
        <v>0.42432689825231285</v>
      </c>
      <c r="G17" s="18">
        <v>0.57567310174768715</v>
      </c>
    </row>
    <row r="18" spans="1:7" ht="16.5">
      <c r="A18" s="16" t="s">
        <v>42</v>
      </c>
      <c r="B18" s="17">
        <v>1456.2301728206396</v>
      </c>
      <c r="C18" s="17">
        <v>69.083333333333329</v>
      </c>
      <c r="D18" s="17">
        <v>92.675581125319312</v>
      </c>
      <c r="E18" s="17">
        <v>161.75891445865264</v>
      </c>
      <c r="F18" s="18">
        <v>0.57292410396960358</v>
      </c>
      <c r="G18" s="18">
        <v>0.42707589603039647</v>
      </c>
    </row>
    <row r="19" spans="1:7" ht="16.5">
      <c r="A19" s="16" t="s">
        <v>43</v>
      </c>
      <c r="B19" s="17">
        <v>632.64801719356637</v>
      </c>
      <c r="C19" s="17">
        <v>57.083333333333336</v>
      </c>
      <c r="D19" s="17">
        <v>9.5755883052056099</v>
      </c>
      <c r="E19" s="17">
        <v>66.658921638538942</v>
      </c>
      <c r="F19" s="18">
        <v>0.1436505132370679</v>
      </c>
      <c r="G19" s="18">
        <v>0.85634948676293221</v>
      </c>
    </row>
    <row r="20" spans="1:7" ht="16.5">
      <c r="A20" s="16" t="s">
        <v>44</v>
      </c>
      <c r="B20" s="17">
        <v>7381.3319723384557</v>
      </c>
      <c r="C20" s="17">
        <v>579.91666666666663</v>
      </c>
      <c r="D20" s="17">
        <v>328.70728920915832</v>
      </c>
      <c r="E20" s="17">
        <v>908.623955875825</v>
      </c>
      <c r="F20" s="18">
        <v>0.36176383759584735</v>
      </c>
      <c r="G20" s="18">
        <v>0.6382361624041526</v>
      </c>
    </row>
    <row r="21" spans="1:7" ht="16.5">
      <c r="A21" s="16" t="s">
        <v>45</v>
      </c>
      <c r="B21" s="17">
        <v>135828.70628810654</v>
      </c>
      <c r="C21" s="17">
        <v>8350.4166666666661</v>
      </c>
      <c r="D21" s="17">
        <v>4477.4465735719705</v>
      </c>
      <c r="E21" s="17">
        <v>12827.863240238636</v>
      </c>
      <c r="F21" s="18">
        <v>0.34904071626886762</v>
      </c>
      <c r="G21" s="18">
        <v>0.65095928373113243</v>
      </c>
    </row>
    <row r="22" spans="1:7" ht="16.5">
      <c r="A22" s="16" t="s">
        <v>46</v>
      </c>
      <c r="B22" s="17">
        <v>489.01258018941263</v>
      </c>
      <c r="C22" s="17">
        <v>41.416666666666664</v>
      </c>
      <c r="D22" s="17">
        <v>21.776828386207082</v>
      </c>
      <c r="E22" s="17">
        <v>63.193495052873743</v>
      </c>
      <c r="F22" s="18">
        <v>0.34460553840211716</v>
      </c>
      <c r="G22" s="18">
        <v>0.65539446159788295</v>
      </c>
    </row>
    <row r="23" spans="1:7" ht="16.5">
      <c r="A23" s="16" t="s">
        <v>47</v>
      </c>
      <c r="B23" s="17">
        <v>86893.161986108506</v>
      </c>
      <c r="C23" s="17">
        <v>1451.8333333333333</v>
      </c>
      <c r="D23" s="17">
        <v>353.34727801764598</v>
      </c>
      <c r="E23" s="17">
        <v>1805.1806113509792</v>
      </c>
      <c r="F23" s="18">
        <v>0.19574067868655226</v>
      </c>
      <c r="G23" s="18">
        <v>0.80425932131344779</v>
      </c>
    </row>
    <row r="24" spans="1:7" ht="16.5">
      <c r="A24" s="16" t="s">
        <v>48</v>
      </c>
      <c r="B24" s="17">
        <v>10058.574114933306</v>
      </c>
      <c r="C24" s="17">
        <v>441.66666666666669</v>
      </c>
      <c r="D24" s="17">
        <v>657.68939090027743</v>
      </c>
      <c r="E24" s="17">
        <v>1099.3560575669442</v>
      </c>
      <c r="F24" s="18">
        <v>0.59824966294891957</v>
      </c>
      <c r="G24" s="18">
        <v>0.40175033705108032</v>
      </c>
    </row>
    <row r="25" spans="1:7" ht="16.5">
      <c r="A25" s="16" t="s">
        <v>49</v>
      </c>
      <c r="B25" s="17">
        <v>169670</v>
      </c>
      <c r="C25" s="17">
        <v>6504.333333333333</v>
      </c>
      <c r="D25" s="17">
        <v>4151</v>
      </c>
      <c r="E25" s="17">
        <v>10655.333333333332</v>
      </c>
      <c r="F25" s="18">
        <v>0.38957016830382285</v>
      </c>
      <c r="G25" s="18">
        <v>0.61042983169617726</v>
      </c>
    </row>
    <row r="26" spans="1:7" ht="16.5">
      <c r="A26" s="16" t="s">
        <v>50</v>
      </c>
      <c r="B26" s="17">
        <v>5244.3287412634563</v>
      </c>
      <c r="C26" s="17">
        <v>208.91666666666666</v>
      </c>
      <c r="D26" s="17">
        <v>333.75301705732971</v>
      </c>
      <c r="E26" s="17">
        <v>542.6696837239964</v>
      </c>
      <c r="F26" s="18">
        <v>0.61502056788393877</v>
      </c>
      <c r="G26" s="18">
        <v>0.38497943211606117</v>
      </c>
    </row>
    <row r="27" spans="1:7" ht="16.5">
      <c r="A27" s="16" t="s">
        <v>51</v>
      </c>
      <c r="B27" s="17">
        <v>8333.8688990571263</v>
      </c>
      <c r="C27" s="17">
        <v>702.16666666666663</v>
      </c>
      <c r="D27" s="17">
        <v>126.13917280722605</v>
      </c>
      <c r="E27" s="17">
        <v>828.30583947389266</v>
      </c>
      <c r="F27" s="18">
        <v>0.15228574615306914</v>
      </c>
      <c r="G27" s="18">
        <v>0.84771425384693089</v>
      </c>
    </row>
    <row r="28" spans="1:7" ht="16.5">
      <c r="A28" s="16" t="s">
        <v>52</v>
      </c>
      <c r="B28" s="17">
        <v>13453.75865479723</v>
      </c>
      <c r="C28" s="17">
        <v>961.83333333333337</v>
      </c>
      <c r="D28" s="17">
        <v>871.10352786020439</v>
      </c>
      <c r="E28" s="17">
        <v>1832.9368611935379</v>
      </c>
      <c r="F28" s="18">
        <v>0.47525015525792597</v>
      </c>
      <c r="G28" s="18">
        <v>0.52474984474207398</v>
      </c>
    </row>
    <row r="29" spans="1:7" ht="16.5">
      <c r="A29" s="16" t="s">
        <v>53</v>
      </c>
      <c r="B29" s="17">
        <v>1101.7156402955354</v>
      </c>
      <c r="C29" s="17">
        <v>61.875</v>
      </c>
      <c r="D29" s="17">
        <v>22.309642119367986</v>
      </c>
      <c r="E29" s="17">
        <v>84.184642119367993</v>
      </c>
      <c r="F29" s="18">
        <v>0.26500845709760762</v>
      </c>
      <c r="G29" s="18">
        <v>0.73499154290239233</v>
      </c>
    </row>
    <row r="30" spans="1:7" ht="16.5">
      <c r="A30" s="16" t="s">
        <v>54</v>
      </c>
      <c r="B30" s="17">
        <v>3004.1234580282821</v>
      </c>
      <c r="C30" s="17">
        <v>176.16666666666666</v>
      </c>
      <c r="D30" s="17">
        <v>196.42745628990738</v>
      </c>
      <c r="E30" s="17">
        <v>372.59412295657404</v>
      </c>
      <c r="F30" s="18">
        <v>0.52718882072329698</v>
      </c>
      <c r="G30" s="18">
        <v>0.47281117927670302</v>
      </c>
    </row>
    <row r="31" spans="1:7" ht="16.5">
      <c r="A31" s="16" t="s">
        <v>55</v>
      </c>
      <c r="B31" s="17">
        <v>3369.6790693009725</v>
      </c>
      <c r="C31" s="17">
        <v>201.91666666666666</v>
      </c>
      <c r="D31" s="17">
        <v>220.32965600240698</v>
      </c>
      <c r="E31" s="17">
        <v>422.24632266907361</v>
      </c>
      <c r="F31" s="18">
        <v>0.52180361124207009</v>
      </c>
      <c r="G31" s="18">
        <v>0.47819638875792997</v>
      </c>
    </row>
    <row r="32" spans="1:7" ht="16.5">
      <c r="A32" s="16" t="s">
        <v>56</v>
      </c>
      <c r="B32" s="17">
        <v>190.74566242102097</v>
      </c>
      <c r="C32" s="17">
        <v>0</v>
      </c>
      <c r="D32" s="17">
        <v>12.472085715240866</v>
      </c>
      <c r="E32" s="17">
        <v>0</v>
      </c>
      <c r="F32" s="17">
        <v>0</v>
      </c>
      <c r="G32" s="17">
        <v>0</v>
      </c>
    </row>
    <row r="33" spans="1:7" ht="16.5">
      <c r="A33" s="16" t="s">
        <v>57</v>
      </c>
      <c r="B33" s="17">
        <v>1910.8979008485931</v>
      </c>
      <c r="C33" s="17">
        <v>116.41666666666667</v>
      </c>
      <c r="D33" s="17">
        <v>140.14343705027045</v>
      </c>
      <c r="E33" s="17">
        <v>256.56010371693714</v>
      </c>
      <c r="F33" s="18">
        <v>0.54624017927935808</v>
      </c>
      <c r="G33" s="18">
        <v>0.45375982072064186</v>
      </c>
    </row>
    <row r="34" spans="1:7" ht="16.5">
      <c r="A34" s="16" t="s">
        <v>58</v>
      </c>
      <c r="B34" s="17">
        <v>484.49629829451789</v>
      </c>
      <c r="C34" s="17">
        <v>0</v>
      </c>
      <c r="D34" s="17">
        <v>31.370150565996266</v>
      </c>
      <c r="E34" s="17">
        <v>0</v>
      </c>
      <c r="F34" s="17">
        <v>0</v>
      </c>
      <c r="G34" s="17">
        <v>0</v>
      </c>
    </row>
    <row r="35" spans="1:7" ht="16.5">
      <c r="A35" s="16" t="s">
        <v>59</v>
      </c>
      <c r="B35" s="17">
        <v>129688.84538100984</v>
      </c>
      <c r="C35" s="17">
        <v>5114.916666666667</v>
      </c>
      <c r="D35" s="17">
        <v>4596.1934938409104</v>
      </c>
      <c r="E35" s="17">
        <v>9711.1101605075783</v>
      </c>
      <c r="F35" s="18">
        <v>0.47329228253762057</v>
      </c>
      <c r="G35" s="18">
        <v>0.52670771746237932</v>
      </c>
    </row>
    <row r="36" spans="1:7" ht="16.5">
      <c r="A36" s="16" t="s">
        <v>60</v>
      </c>
      <c r="B36" s="17">
        <v>428.05461042317461</v>
      </c>
      <c r="C36" s="17">
        <v>0</v>
      </c>
      <c r="D36" s="17">
        <v>27.241716670037679</v>
      </c>
      <c r="E36" s="17">
        <v>0</v>
      </c>
      <c r="F36" s="17">
        <v>0</v>
      </c>
      <c r="G36" s="17">
        <v>0</v>
      </c>
    </row>
    <row r="37" spans="1:7" ht="16.5">
      <c r="A37" s="16" t="s">
        <v>61</v>
      </c>
      <c r="B37" s="17">
        <v>2114.1464143650132</v>
      </c>
      <c r="C37" s="17">
        <v>289.25</v>
      </c>
      <c r="D37" s="17">
        <v>134.54586451521075</v>
      </c>
      <c r="E37" s="17">
        <v>423.79586451521072</v>
      </c>
      <c r="F37" s="18">
        <v>0.31747800245554703</v>
      </c>
      <c r="G37" s="18">
        <v>0.68252199754445297</v>
      </c>
    </row>
    <row r="38" spans="1:7" ht="16.5">
      <c r="A38" s="16" t="s">
        <v>62</v>
      </c>
      <c r="B38" s="17">
        <v>11652.766695283612</v>
      </c>
      <c r="C38" s="17">
        <v>793.25</v>
      </c>
      <c r="D38" s="17">
        <v>518.92386991232399</v>
      </c>
      <c r="E38" s="17">
        <v>1312.1738699123239</v>
      </c>
      <c r="F38" s="18">
        <v>0.39546883367445596</v>
      </c>
      <c r="G38" s="18">
        <v>0.60453116632554416</v>
      </c>
    </row>
    <row r="39" spans="1:7" ht="16.5">
      <c r="A39" s="16" t="s">
        <v>63</v>
      </c>
      <c r="B39" s="17">
        <v>1886.2090061177416</v>
      </c>
      <c r="C39" s="17">
        <v>156.5</v>
      </c>
      <c r="D39" s="17">
        <v>123.33156152843246</v>
      </c>
      <c r="E39" s="17">
        <v>279.83156152843247</v>
      </c>
      <c r="F39" s="18">
        <v>0.44073499377553693</v>
      </c>
      <c r="G39" s="18">
        <v>0.55926500622446307</v>
      </c>
    </row>
    <row r="40" spans="1:7" ht="16.5">
      <c r="A40" s="16" t="s">
        <v>64</v>
      </c>
      <c r="B40" s="17">
        <v>68927.831519947242</v>
      </c>
      <c r="C40" s="17">
        <v>3239.9166666666665</v>
      </c>
      <c r="D40" s="17">
        <v>1269.6068798769095</v>
      </c>
      <c r="E40" s="17">
        <v>4509.5235465435762</v>
      </c>
      <c r="F40" s="18">
        <v>0.28153902885151305</v>
      </c>
      <c r="G40" s="18">
        <v>0.71846097114848684</v>
      </c>
    </row>
    <row r="41" spans="1:7" ht="16.5">
      <c r="A41" s="16" t="s">
        <v>65</v>
      </c>
      <c r="B41" s="17">
        <v>3696.1364001786515</v>
      </c>
      <c r="C41" s="17">
        <v>272.33333333333331</v>
      </c>
      <c r="D41" s="17">
        <v>271.07113294625577</v>
      </c>
      <c r="E41" s="17">
        <v>543.40446627958909</v>
      </c>
      <c r="F41" s="18">
        <v>0.49883861794905809</v>
      </c>
      <c r="G41" s="18">
        <v>0.50116138205094185</v>
      </c>
    </row>
    <row r="42" spans="1:7" ht="16.5">
      <c r="A42" s="16" t="s">
        <v>66</v>
      </c>
      <c r="B42" s="17">
        <v>1606.3923635301255</v>
      </c>
      <c r="C42" s="17">
        <v>82.833333333333329</v>
      </c>
      <c r="D42" s="17">
        <v>102.23201564150392</v>
      </c>
      <c r="E42" s="17">
        <v>185.06534897483726</v>
      </c>
      <c r="F42" s="18">
        <v>0.55241035778882663</v>
      </c>
      <c r="G42" s="18">
        <v>0.44758964221117326</v>
      </c>
    </row>
    <row r="43" spans="1:7" ht="16.5">
      <c r="A43" s="16" t="s">
        <v>67</v>
      </c>
      <c r="B43" s="17">
        <v>5411.1169741780341</v>
      </c>
      <c r="C43" s="17">
        <v>360.5</v>
      </c>
      <c r="D43" s="17">
        <v>344.367545377591</v>
      </c>
      <c r="E43" s="17">
        <v>704.867545377591</v>
      </c>
      <c r="F43" s="18">
        <v>0.48855639280868934</v>
      </c>
      <c r="G43" s="18">
        <v>0.51144360719131066</v>
      </c>
    </row>
    <row r="44" spans="1:7" ht="16.5">
      <c r="A44" s="16" t="s">
        <v>68</v>
      </c>
      <c r="B44" s="17">
        <v>34966.089080718164</v>
      </c>
      <c r="C44" s="17">
        <v>2656.8333333333335</v>
      </c>
      <c r="D44" s="17">
        <v>1065.9048247060116</v>
      </c>
      <c r="E44" s="17">
        <v>3722.7381580393449</v>
      </c>
      <c r="F44" s="18">
        <v>0.28632280312386832</v>
      </c>
      <c r="G44" s="18">
        <v>0.71367719687613174</v>
      </c>
    </row>
    <row r="45" spans="1:7" ht="16.5">
      <c r="A45" s="16" t="s">
        <v>69</v>
      </c>
      <c r="B45" s="17">
        <v>200.64512085046636</v>
      </c>
      <c r="C45" s="17">
        <v>0</v>
      </c>
      <c r="D45" s="17">
        <v>13.119371176411594</v>
      </c>
      <c r="E45" s="17">
        <v>0</v>
      </c>
      <c r="F45" s="17">
        <v>0</v>
      </c>
      <c r="G45" s="17">
        <v>0</v>
      </c>
    </row>
    <row r="46" spans="1:7" ht="16.5">
      <c r="A46" s="16" t="s">
        <v>70</v>
      </c>
      <c r="B46" s="17">
        <v>4050.4750771813083</v>
      </c>
      <c r="C46" s="17">
        <v>246.41666666666666</v>
      </c>
      <c r="D46" s="17">
        <v>262.26002857456859</v>
      </c>
      <c r="E46" s="17">
        <v>508.67669524123528</v>
      </c>
      <c r="F46" s="18">
        <v>0.51557311555268748</v>
      </c>
      <c r="G46" s="18">
        <v>0.48442688444731247</v>
      </c>
    </row>
    <row r="47" spans="1:7" ht="16.5">
      <c r="A47" s="16" t="s">
        <v>71</v>
      </c>
      <c r="B47" s="17">
        <v>6319.5063914933316</v>
      </c>
      <c r="C47" s="17">
        <v>626.91666666666663</v>
      </c>
      <c r="D47" s="17">
        <v>281.42181152023579</v>
      </c>
      <c r="E47" s="17">
        <v>908.33847818690242</v>
      </c>
      <c r="F47" s="18">
        <v>0.30982042297929563</v>
      </c>
      <c r="G47" s="18">
        <v>0.69017957702070443</v>
      </c>
    </row>
    <row r="48" spans="1:7" ht="16.5">
      <c r="A48" s="16" t="s">
        <v>72</v>
      </c>
      <c r="B48" s="17">
        <v>8865.8723323711729</v>
      </c>
      <c r="C48" s="17">
        <v>1269.1666666666667</v>
      </c>
      <c r="D48" s="17">
        <v>394.81720531869587</v>
      </c>
      <c r="E48" s="17">
        <v>1663.9838719853626</v>
      </c>
      <c r="F48" s="18">
        <v>0.23727225483719647</v>
      </c>
      <c r="G48" s="18">
        <v>0.76272774516280351</v>
      </c>
    </row>
    <row r="49" spans="1:7" ht="16.5">
      <c r="A49" s="16" t="s">
        <v>73</v>
      </c>
      <c r="B49" s="17">
        <v>7170.574488167741</v>
      </c>
      <c r="C49" s="17">
        <v>490.16666666666669</v>
      </c>
      <c r="D49" s="17">
        <v>456.34074207249927</v>
      </c>
      <c r="E49" s="17">
        <v>946.50740873916595</v>
      </c>
      <c r="F49" s="18">
        <v>0.4821311886828088</v>
      </c>
      <c r="G49" s="18">
        <v>0.5178688113171912</v>
      </c>
    </row>
    <row r="50" spans="1:7" ht="16.5">
      <c r="A50" s="16" t="s">
        <v>74</v>
      </c>
      <c r="B50" s="17">
        <v>4936.6887896382314</v>
      </c>
      <c r="C50" s="17">
        <v>419</v>
      </c>
      <c r="D50" s="17">
        <v>362.05206689494321</v>
      </c>
      <c r="E50" s="17">
        <v>781.05206689494321</v>
      </c>
      <c r="F50" s="18">
        <v>0.46354408654761509</v>
      </c>
      <c r="G50" s="18">
        <v>0.53645591345238486</v>
      </c>
    </row>
    <row r="51" spans="1:7" ht="16.5">
      <c r="A51" s="16" t="s">
        <v>75</v>
      </c>
      <c r="B51" s="17">
        <v>903.50666934108904</v>
      </c>
      <c r="C51" s="17">
        <v>88.333333333333329</v>
      </c>
      <c r="D51" s="17">
        <v>59.076638919533309</v>
      </c>
      <c r="E51" s="17">
        <v>147.40997225286662</v>
      </c>
      <c r="F51" s="18">
        <v>0.40076419537067287</v>
      </c>
      <c r="G51" s="18">
        <v>0.59923580462932724</v>
      </c>
    </row>
    <row r="52" spans="1:7" ht="16.5">
      <c r="A52" s="16" t="s">
        <v>76</v>
      </c>
      <c r="B52" s="17">
        <v>2622.8795757071548</v>
      </c>
      <c r="C52" s="17">
        <v>188.75</v>
      </c>
      <c r="D52" s="17">
        <v>39.699191823151892</v>
      </c>
      <c r="E52" s="17">
        <v>228.44919182315189</v>
      </c>
      <c r="F52" s="18">
        <v>0.17377689763894638</v>
      </c>
      <c r="G52" s="18">
        <v>0.82622310236105367</v>
      </c>
    </row>
    <row r="53" spans="1:7" ht="16.5">
      <c r="A53" s="16" t="s">
        <v>77</v>
      </c>
      <c r="B53" s="17">
        <v>1182.2963345843541</v>
      </c>
      <c r="C53" s="17">
        <v>89.25</v>
      </c>
      <c r="D53" s="17">
        <v>75.242226067674977</v>
      </c>
      <c r="E53" s="17">
        <v>164.49222606767498</v>
      </c>
      <c r="F53" s="18">
        <v>0.45742116734877797</v>
      </c>
      <c r="G53" s="18">
        <v>0.54257883265122198</v>
      </c>
    </row>
    <row r="54" spans="1:7" ht="16.5">
      <c r="A54" s="16" t="s">
        <v>78</v>
      </c>
      <c r="B54" s="17">
        <v>3590.8474576271187</v>
      </c>
      <c r="C54" s="17">
        <v>59.583333333333336</v>
      </c>
      <c r="D54" s="17">
        <v>234.79096045197741</v>
      </c>
      <c r="E54" s="17">
        <v>294.37429378531073</v>
      </c>
      <c r="F54" s="18">
        <v>0.79759328653612716</v>
      </c>
      <c r="G54" s="18">
        <v>0.20240671346387293</v>
      </c>
    </row>
    <row r="55" spans="1:7" ht="16.5">
      <c r="A55" s="16" t="s">
        <v>79</v>
      </c>
      <c r="B55" s="17">
        <v>3822.142369148482</v>
      </c>
      <c r="C55" s="17">
        <v>370.08333333333331</v>
      </c>
      <c r="D55" s="17">
        <v>243.24400895940551</v>
      </c>
      <c r="E55" s="17">
        <v>613.32734229273888</v>
      </c>
      <c r="F55" s="18">
        <v>0.39659736683205954</v>
      </c>
      <c r="G55" s="18">
        <v>0.60340263316794041</v>
      </c>
    </row>
    <row r="56" spans="1:7" ht="16.5">
      <c r="A56" s="16" t="s">
        <v>80</v>
      </c>
      <c r="B56" s="17">
        <v>40383.668959356859</v>
      </c>
      <c r="C56" s="17">
        <v>2322.4166666666665</v>
      </c>
      <c r="D56" s="17">
        <v>1063.6728102823681</v>
      </c>
      <c r="E56" s="17">
        <v>3386.0894769490346</v>
      </c>
      <c r="F56" s="18">
        <v>0.31413015442248987</v>
      </c>
      <c r="G56" s="18">
        <v>0.68586984557751018</v>
      </c>
    </row>
    <row r="57" spans="1:7" ht="16.5">
      <c r="A57" s="16" t="s">
        <v>81</v>
      </c>
      <c r="B57" s="17">
        <v>1839.0582381680306</v>
      </c>
      <c r="C57" s="17">
        <v>107.58333333333333</v>
      </c>
      <c r="D57" s="17">
        <v>119.07528299813167</v>
      </c>
      <c r="E57" s="17">
        <v>226.658616331465</v>
      </c>
      <c r="F57" s="18">
        <v>0.52535078932978341</v>
      </c>
      <c r="G57" s="18">
        <v>0.47464921067021659</v>
      </c>
    </row>
    <row r="58" spans="1:7" ht="16.5">
      <c r="A58" s="16" t="s">
        <v>82</v>
      </c>
      <c r="B58" s="17">
        <v>3017.0409111210361</v>
      </c>
      <c r="C58" s="17">
        <v>432.16666666666669</v>
      </c>
      <c r="D58" s="17">
        <v>221.26691479331052</v>
      </c>
      <c r="E58" s="17">
        <v>653.43358145997718</v>
      </c>
      <c r="F58" s="18">
        <v>0.33862189068846182</v>
      </c>
      <c r="G58" s="18">
        <v>0.66137810931153818</v>
      </c>
    </row>
    <row r="59" spans="1:7" ht="16.5">
      <c r="A59" s="16" t="s">
        <v>83</v>
      </c>
      <c r="B59" s="17">
        <v>6049.2911308935045</v>
      </c>
      <c r="C59" s="17">
        <v>288.16666666666669</v>
      </c>
      <c r="D59" s="17">
        <v>391.67930541817782</v>
      </c>
      <c r="E59" s="17">
        <v>679.84597208484456</v>
      </c>
      <c r="F59" s="18">
        <v>0.57612947858915364</v>
      </c>
      <c r="G59" s="18">
        <v>0.42387052141084625</v>
      </c>
    </row>
    <row r="60" spans="1:7" ht="16.5">
      <c r="A60" s="16" t="s">
        <v>84</v>
      </c>
      <c r="B60" s="17">
        <v>1438.1560518088431</v>
      </c>
      <c r="C60" s="17">
        <v>172.16666666666666</v>
      </c>
      <c r="D60" s="17">
        <v>105.47299885861743</v>
      </c>
      <c r="E60" s="17">
        <v>277.6396655252841</v>
      </c>
      <c r="F60" s="18">
        <v>0.37989167959508369</v>
      </c>
      <c r="G60" s="18">
        <v>0.62010832040491626</v>
      </c>
    </row>
    <row r="61" spans="1:7" ht="16.5">
      <c r="A61" s="16" t="s">
        <v>85</v>
      </c>
      <c r="B61" s="17">
        <v>147.97669183605871</v>
      </c>
      <c r="C61" s="17">
        <v>0</v>
      </c>
      <c r="D61" s="17">
        <v>6.5897344032014926</v>
      </c>
      <c r="E61" s="17">
        <v>0</v>
      </c>
      <c r="F61" s="17">
        <v>0</v>
      </c>
      <c r="G61" s="17">
        <v>0</v>
      </c>
    </row>
    <row r="62" spans="1:7" ht="16.5">
      <c r="A62" s="16" t="s">
        <v>86</v>
      </c>
      <c r="B62" s="17">
        <v>1748.6707992239626</v>
      </c>
      <c r="C62" s="17">
        <v>103</v>
      </c>
      <c r="D62" s="17">
        <v>77.872237732456355</v>
      </c>
      <c r="E62" s="17">
        <v>180.87223773245637</v>
      </c>
      <c r="F62" s="18">
        <v>0.43053726049236951</v>
      </c>
      <c r="G62" s="18">
        <v>0.56946273950763038</v>
      </c>
    </row>
    <row r="63" spans="1:7" ht="16.5">
      <c r="A63" s="16" t="s">
        <v>87</v>
      </c>
      <c r="B63" s="17">
        <v>724.94822122839741</v>
      </c>
      <c r="C63" s="17">
        <v>60.416666666666664</v>
      </c>
      <c r="D63" s="17">
        <v>46.136248885692673</v>
      </c>
      <c r="E63" s="17">
        <v>106.55291555235934</v>
      </c>
      <c r="F63" s="18">
        <v>0.43298908008783349</v>
      </c>
      <c r="G63" s="18">
        <v>0.56701091991216657</v>
      </c>
    </row>
    <row r="64" spans="1:7" ht="16.5">
      <c r="A64" s="16" t="s">
        <v>88</v>
      </c>
      <c r="B64" s="17">
        <v>5685.6694413800024</v>
      </c>
      <c r="C64" s="17">
        <v>294.41666666666669</v>
      </c>
      <c r="D64" s="17">
        <v>371.76287901581253</v>
      </c>
      <c r="E64" s="17">
        <v>666.17954568247922</v>
      </c>
      <c r="F64" s="18">
        <v>0.55805207683906533</v>
      </c>
      <c r="G64" s="18">
        <v>0.44194792316093467</v>
      </c>
    </row>
    <row r="65" spans="1:7" ht="16.5">
      <c r="A65" s="16" t="s">
        <v>89</v>
      </c>
      <c r="B65" s="17">
        <v>3712.2694814198558</v>
      </c>
      <c r="C65" s="17">
        <v>310.16666666666669</v>
      </c>
      <c r="D65" s="17">
        <v>56.187901117185646</v>
      </c>
      <c r="E65" s="17">
        <v>366.3545677838523</v>
      </c>
      <c r="F65" s="18">
        <v>0.15337027584254465</v>
      </c>
      <c r="G65" s="18">
        <v>0.84662972415745541</v>
      </c>
    </row>
    <row r="66" spans="1:7" ht="16.5">
      <c r="A66" s="16" t="s">
        <v>90</v>
      </c>
      <c r="B66" s="17">
        <v>1299.9981571791357</v>
      </c>
      <c r="C66" s="17">
        <v>95.5</v>
      </c>
      <c r="D66" s="17">
        <v>82.732858394947982</v>
      </c>
      <c r="E66" s="17">
        <v>178.23285839494798</v>
      </c>
      <c r="F66" s="18">
        <v>0.46418409680452644</v>
      </c>
      <c r="G66" s="18">
        <v>0.53581590319547356</v>
      </c>
    </row>
    <row r="67" spans="1:7" ht="16.5">
      <c r="A67" s="16" t="s">
        <v>91</v>
      </c>
      <c r="B67" s="17">
        <v>74503.882079851435</v>
      </c>
      <c r="C67" s="17">
        <v>4239.583333333333</v>
      </c>
      <c r="D67" s="17">
        <v>1516.9161581995843</v>
      </c>
      <c r="E67" s="17">
        <v>5756.4994915329171</v>
      </c>
      <c r="F67" s="18">
        <v>0.26351364408713596</v>
      </c>
      <c r="G67" s="18">
        <v>0.73648635591286404</v>
      </c>
    </row>
    <row r="68" spans="1:7" ht="16.5">
      <c r="A68" s="16" t="s">
        <v>92</v>
      </c>
      <c r="B68" s="17">
        <v>2597.093354608176</v>
      </c>
      <c r="C68" s="17">
        <v>230.16666666666666</v>
      </c>
      <c r="D68" s="17">
        <v>165.28097025267621</v>
      </c>
      <c r="E68" s="17">
        <v>395.44763691934287</v>
      </c>
      <c r="F68" s="18">
        <v>0.41795918048787734</v>
      </c>
      <c r="G68" s="18">
        <v>0.58204081951212261</v>
      </c>
    </row>
    <row r="70" spans="1:7">
      <c r="A70" s="20" t="s">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68"/>
  <sheetViews>
    <sheetView workbookViewId="0"/>
  </sheetViews>
  <sheetFormatPr defaultRowHeight="16.5"/>
  <cols>
    <col min="1" max="1" width="12.28515625" style="2" customWidth="1"/>
    <col min="2" max="2" width="13.42578125" style="2" customWidth="1"/>
    <col min="3" max="3" width="13" style="2" customWidth="1"/>
    <col min="4" max="4" width="12" style="2" customWidth="1"/>
    <col min="5" max="5" width="14.28515625" style="2" customWidth="1"/>
    <col min="6" max="6" width="13.28515625" style="2" customWidth="1"/>
    <col min="7" max="7" width="14" style="2" customWidth="1"/>
    <col min="8" max="16384" width="9.140625" style="2"/>
  </cols>
  <sheetData>
    <row r="1" spans="1:7" ht="20.25">
      <c r="A1" s="39" t="s">
        <v>116</v>
      </c>
      <c r="B1" s="14"/>
      <c r="C1" s="14"/>
      <c r="D1" s="14"/>
      <c r="E1" s="14"/>
      <c r="F1" s="14"/>
      <c r="G1" s="14"/>
    </row>
    <row r="2" spans="1:7" ht="20.25">
      <c r="A2" s="11"/>
      <c r="B2" s="14"/>
      <c r="C2" s="14"/>
      <c r="D2" s="14"/>
      <c r="E2" s="14"/>
      <c r="F2" s="14"/>
      <c r="G2" s="14"/>
    </row>
    <row r="3" spans="1:7" ht="63.75" customHeight="1">
      <c r="A3" s="12" t="s">
        <v>15</v>
      </c>
      <c r="B3" s="13" t="s">
        <v>22</v>
      </c>
      <c r="C3" s="13" t="s">
        <v>93</v>
      </c>
      <c r="D3" s="13" t="s">
        <v>94</v>
      </c>
      <c r="E3" s="13" t="s">
        <v>95</v>
      </c>
      <c r="F3" s="13" t="s">
        <v>96</v>
      </c>
      <c r="G3" s="13" t="s">
        <v>97</v>
      </c>
    </row>
    <row r="4" spans="1:7">
      <c r="A4" s="21" t="s">
        <v>21</v>
      </c>
      <c r="B4" s="22">
        <v>1280465.9999999995</v>
      </c>
      <c r="C4" s="22">
        <v>355543.08333333331</v>
      </c>
      <c r="D4" s="22">
        <v>82036</v>
      </c>
      <c r="E4" s="22">
        <v>437579.08333333331</v>
      </c>
      <c r="F4" s="23">
        <v>0.18747696844894132</v>
      </c>
      <c r="G4" s="23">
        <v>0.81252303155105865</v>
      </c>
    </row>
    <row r="5" spans="1:7">
      <c r="A5" s="16" t="s">
        <v>29</v>
      </c>
      <c r="B5" s="17">
        <v>131170.17303502752</v>
      </c>
      <c r="C5" s="17">
        <v>46903.333333333336</v>
      </c>
      <c r="D5" s="17">
        <v>9832.5105087866978</v>
      </c>
      <c r="E5" s="17">
        <v>56735.843842120034</v>
      </c>
      <c r="F5" s="18">
        <v>0.17330332719026478</v>
      </c>
      <c r="G5" s="18">
        <v>0.82669667280973524</v>
      </c>
    </row>
    <row r="6" spans="1:7">
      <c r="A6" s="16" t="s">
        <v>30</v>
      </c>
      <c r="B6" s="17">
        <v>3637.5601607860649</v>
      </c>
      <c r="C6" s="17">
        <v>2207.75</v>
      </c>
      <c r="D6" s="17">
        <v>385.16041883777478</v>
      </c>
      <c r="E6" s="17">
        <v>2592.9104188377746</v>
      </c>
      <c r="F6" s="18">
        <v>0.14854366585113882</v>
      </c>
      <c r="G6" s="18">
        <v>0.85145633414886124</v>
      </c>
    </row>
    <row r="7" spans="1:7">
      <c r="A7" s="16" t="s">
        <v>31</v>
      </c>
      <c r="B7" s="17">
        <v>153917.10253861474</v>
      </c>
      <c r="C7" s="17">
        <v>39894.833333333336</v>
      </c>
      <c r="D7" s="17">
        <v>8459.5047061877995</v>
      </c>
      <c r="E7" s="17">
        <v>48354.338039521135</v>
      </c>
      <c r="F7" s="18">
        <v>0.17494820628655175</v>
      </c>
      <c r="G7" s="18">
        <v>0.82505179371344828</v>
      </c>
    </row>
    <row r="8" spans="1:7">
      <c r="A8" s="16" t="s">
        <v>32</v>
      </c>
      <c r="B8" s="17">
        <v>2624.8625372639949</v>
      </c>
      <c r="C8" s="17">
        <v>949.33333333333326</v>
      </c>
      <c r="D8" s="17">
        <v>224.34779728386883</v>
      </c>
      <c r="E8" s="17">
        <v>1173.6811306172021</v>
      </c>
      <c r="F8" s="18">
        <v>0.19114884906251442</v>
      </c>
      <c r="G8" s="18">
        <v>0.8088511509374855</v>
      </c>
    </row>
    <row r="9" spans="1:7">
      <c r="A9" s="16" t="s">
        <v>33</v>
      </c>
      <c r="B9" s="17">
        <v>1097.8791424743188</v>
      </c>
      <c r="C9" s="17">
        <v>369.58333333333331</v>
      </c>
      <c r="D9" s="17">
        <v>116.24813656890475</v>
      </c>
      <c r="E9" s="17">
        <v>485.83146990223804</v>
      </c>
      <c r="F9" s="18">
        <v>0.23927667055470267</v>
      </c>
      <c r="G9" s="18">
        <v>0.76072332944529741</v>
      </c>
    </row>
    <row r="10" spans="1:7">
      <c r="A10" s="16" t="s">
        <v>34</v>
      </c>
      <c r="B10" s="17">
        <v>1582.9047800975345</v>
      </c>
      <c r="C10" s="17">
        <v>561.33333333333337</v>
      </c>
      <c r="D10" s="17">
        <v>177.97512940947328</v>
      </c>
      <c r="E10" s="17">
        <v>739.30846274280668</v>
      </c>
      <c r="F10" s="18">
        <v>0.24073189795392336</v>
      </c>
      <c r="G10" s="18">
        <v>0.75926810204607664</v>
      </c>
    </row>
    <row r="11" spans="1:7">
      <c r="A11" s="16" t="s">
        <v>35</v>
      </c>
      <c r="B11" s="17">
        <v>68240.991351452903</v>
      </c>
      <c r="C11" s="17">
        <v>13329.25</v>
      </c>
      <c r="D11" s="17">
        <v>4744.8071462945418</v>
      </c>
      <c r="E11" s="17">
        <v>18074.057146294541</v>
      </c>
      <c r="F11" s="18">
        <v>0.26252031339113585</v>
      </c>
      <c r="G11" s="18">
        <v>0.7374796866088642</v>
      </c>
    </row>
    <row r="12" spans="1:7">
      <c r="A12" s="16" t="s">
        <v>36</v>
      </c>
      <c r="B12" s="17">
        <v>12887.45739454353</v>
      </c>
      <c r="C12" s="17">
        <v>1864.8333333333335</v>
      </c>
      <c r="D12" s="17">
        <v>389.00465779760458</v>
      </c>
      <c r="E12" s="17">
        <v>2253.837991130938</v>
      </c>
      <c r="F12" s="18">
        <v>0.17259654834481186</v>
      </c>
      <c r="G12" s="18">
        <v>0.82740345165518814</v>
      </c>
    </row>
    <row r="13" spans="1:7">
      <c r="A13" s="16" t="s">
        <v>37</v>
      </c>
      <c r="B13" s="17">
        <v>2933.3340266222963</v>
      </c>
      <c r="C13" s="17">
        <v>963.58333333333326</v>
      </c>
      <c r="D13" s="17">
        <v>223.92108390777275</v>
      </c>
      <c r="E13" s="17">
        <v>1187.504417241106</v>
      </c>
      <c r="F13" s="18">
        <v>0.1885644218722167</v>
      </c>
      <c r="G13" s="18">
        <v>0.81143557812778333</v>
      </c>
    </row>
    <row r="14" spans="1:7">
      <c r="A14" s="16" t="s">
        <v>38</v>
      </c>
      <c r="B14" s="17">
        <v>588.77301840573523</v>
      </c>
      <c r="C14" s="17">
        <v>0</v>
      </c>
      <c r="D14" s="17">
        <v>66.199152002756747</v>
      </c>
      <c r="E14" s="17">
        <v>0</v>
      </c>
      <c r="F14" s="17">
        <v>0</v>
      </c>
      <c r="G14" s="17">
        <v>0</v>
      </c>
    </row>
    <row r="15" spans="1:7">
      <c r="A15" s="16" t="s">
        <v>39</v>
      </c>
      <c r="B15" s="17">
        <v>2158.9643049894853</v>
      </c>
      <c r="C15" s="17">
        <v>353.91666666666669</v>
      </c>
      <c r="D15" s="17">
        <v>65.40476057543782</v>
      </c>
      <c r="E15" s="17">
        <v>419.32142724210451</v>
      </c>
      <c r="F15" s="18">
        <v>0.15597762557856346</v>
      </c>
      <c r="G15" s="18">
        <v>0.84402237442143657</v>
      </c>
    </row>
    <row r="16" spans="1:7">
      <c r="A16" s="16" t="s">
        <v>40</v>
      </c>
      <c r="B16" s="17">
        <v>2041.6614560071459</v>
      </c>
      <c r="C16" s="17">
        <v>1248.3333333333333</v>
      </c>
      <c r="D16" s="17">
        <v>216.1798421914545</v>
      </c>
      <c r="E16" s="17">
        <v>1464.5131755247878</v>
      </c>
      <c r="F16" s="18">
        <v>0.14761208420947763</v>
      </c>
      <c r="G16" s="18">
        <v>0.85238791579052231</v>
      </c>
    </row>
    <row r="17" spans="1:7">
      <c r="A17" s="16" t="s">
        <v>41</v>
      </c>
      <c r="B17" s="17">
        <v>890.31022778025908</v>
      </c>
      <c r="C17" s="17">
        <v>457.58333333333331</v>
      </c>
      <c r="D17" s="17">
        <v>94.269852612773576</v>
      </c>
      <c r="E17" s="17">
        <v>551.85318594610692</v>
      </c>
      <c r="F17" s="18">
        <v>0.1708241521722044</v>
      </c>
      <c r="G17" s="18">
        <v>0.82917584782779552</v>
      </c>
    </row>
    <row r="18" spans="1:7">
      <c r="A18" s="16" t="s">
        <v>42</v>
      </c>
      <c r="B18" s="17">
        <v>1456.2301728206396</v>
      </c>
      <c r="C18" s="17">
        <v>405.83333333333331</v>
      </c>
      <c r="D18" s="17">
        <v>163.73237147073587</v>
      </c>
      <c r="E18" s="17">
        <v>569.56570480406913</v>
      </c>
      <c r="F18" s="18">
        <v>0.28746880314196566</v>
      </c>
      <c r="G18" s="18">
        <v>0.71253119685803445</v>
      </c>
    </row>
    <row r="19" spans="1:7">
      <c r="A19" s="16" t="s">
        <v>43</v>
      </c>
      <c r="B19" s="17">
        <v>632.64801719356637</v>
      </c>
      <c r="C19" s="17">
        <v>284.25</v>
      </c>
      <c r="D19" s="17">
        <v>48.294271452341334</v>
      </c>
      <c r="E19" s="17">
        <v>332.54427145234132</v>
      </c>
      <c r="F19" s="18">
        <v>0.14522659266215218</v>
      </c>
      <c r="G19" s="18">
        <v>0.8547734073378479</v>
      </c>
    </row>
    <row r="20" spans="1:7">
      <c r="A20" s="16" t="s">
        <v>44</v>
      </c>
      <c r="B20" s="17">
        <v>7381.3319723384557</v>
      </c>
      <c r="C20" s="17">
        <v>2460.8333333333335</v>
      </c>
      <c r="D20" s="17">
        <v>630.88468272370233</v>
      </c>
      <c r="E20" s="17">
        <v>3091.718016057036</v>
      </c>
      <c r="F20" s="18">
        <v>0.2040563464866984</v>
      </c>
      <c r="G20" s="18">
        <v>0.79594365351330154</v>
      </c>
    </row>
    <row r="21" spans="1:7">
      <c r="A21" s="16" t="s">
        <v>45</v>
      </c>
      <c r="B21" s="17">
        <v>135828.70628810654</v>
      </c>
      <c r="C21" s="17">
        <v>59607</v>
      </c>
      <c r="D21" s="17">
        <v>11411.548031805793</v>
      </c>
      <c r="E21" s="17">
        <v>71018.548031805796</v>
      </c>
      <c r="F21" s="18">
        <v>0.16068405153390503</v>
      </c>
      <c r="G21" s="18">
        <v>0.83931594846609492</v>
      </c>
    </row>
    <row r="22" spans="1:7">
      <c r="A22" s="16" t="s">
        <v>46</v>
      </c>
      <c r="B22" s="17">
        <v>489.01258018941263</v>
      </c>
      <c r="C22" s="17">
        <v>145.5</v>
      </c>
      <c r="D22" s="17">
        <v>41.796053565513645</v>
      </c>
      <c r="E22" s="17">
        <v>187.29605356551366</v>
      </c>
      <c r="F22" s="18">
        <v>0.22315501458707426</v>
      </c>
      <c r="G22" s="18">
        <v>0.77684498541292568</v>
      </c>
    </row>
    <row r="23" spans="1:7">
      <c r="A23" s="16" t="s">
        <v>47</v>
      </c>
      <c r="B23" s="17">
        <v>86893.161986108506</v>
      </c>
      <c r="C23" s="17">
        <v>5381.25</v>
      </c>
      <c r="D23" s="17">
        <v>657.34727801764598</v>
      </c>
      <c r="E23" s="17">
        <v>6038.5972780176462</v>
      </c>
      <c r="F23" s="18">
        <v>0.10885761175208562</v>
      </c>
      <c r="G23" s="18">
        <v>0.89114238824791436</v>
      </c>
    </row>
    <row r="24" spans="1:7">
      <c r="A24" s="16" t="s">
        <v>48</v>
      </c>
      <c r="B24" s="17">
        <v>10058.574114933306</v>
      </c>
      <c r="C24" s="17">
        <v>2574</v>
      </c>
      <c r="D24" s="17">
        <v>796.60843111690565</v>
      </c>
      <c r="E24" s="17">
        <v>3370.6084311169056</v>
      </c>
      <c r="F24" s="18">
        <v>0.23633965421873004</v>
      </c>
      <c r="G24" s="18">
        <v>0.76366034578126996</v>
      </c>
    </row>
    <row r="25" spans="1:7">
      <c r="A25" s="16" t="s">
        <v>49</v>
      </c>
      <c r="B25" s="17">
        <v>169670</v>
      </c>
      <c r="C25" s="17">
        <v>40216.833333333336</v>
      </c>
      <c r="D25" s="17">
        <v>9397</v>
      </c>
      <c r="E25" s="17">
        <v>49613.833333333336</v>
      </c>
      <c r="F25" s="18">
        <v>0.18940282112179735</v>
      </c>
      <c r="G25" s="18">
        <v>0.81059717887820271</v>
      </c>
    </row>
    <row r="26" spans="1:7">
      <c r="A26" s="16" t="s">
        <v>50</v>
      </c>
      <c r="B26" s="17">
        <v>5244.3287412634563</v>
      </c>
      <c r="C26" s="17">
        <v>766.5</v>
      </c>
      <c r="D26" s="17">
        <v>589.65017866373012</v>
      </c>
      <c r="E26" s="17">
        <v>1356.15017866373</v>
      </c>
      <c r="F26" s="18">
        <v>0.43479711018785283</v>
      </c>
      <c r="G26" s="18">
        <v>0.56520288981214728</v>
      </c>
    </row>
    <row r="27" spans="1:7">
      <c r="A27" s="16" t="s">
        <v>51</v>
      </c>
      <c r="B27" s="17">
        <v>8333.8688990571263</v>
      </c>
      <c r="C27" s="17">
        <v>3298.083333333333</v>
      </c>
      <c r="D27" s="17">
        <v>636.18017589731403</v>
      </c>
      <c r="E27" s="17">
        <v>3934.2635092306473</v>
      </c>
      <c r="F27" s="18">
        <v>0.16170248240990859</v>
      </c>
      <c r="G27" s="18">
        <v>0.8382975175900913</v>
      </c>
    </row>
    <row r="28" spans="1:7">
      <c r="A28" s="16" t="s">
        <v>52</v>
      </c>
      <c r="B28" s="17">
        <v>13453.75865479723</v>
      </c>
      <c r="C28" s="17">
        <v>4498.666666666667</v>
      </c>
      <c r="D28" s="17">
        <v>1393.0656116056709</v>
      </c>
      <c r="E28" s="17">
        <v>5891.7322782723377</v>
      </c>
      <c r="F28" s="18">
        <v>0.23644414678227141</v>
      </c>
      <c r="G28" s="18">
        <v>0.76355585321772868</v>
      </c>
    </row>
    <row r="29" spans="1:7">
      <c r="A29" s="16" t="s">
        <v>53</v>
      </c>
      <c r="B29" s="17">
        <v>1101.7156402955354</v>
      </c>
      <c r="C29" s="17">
        <v>211.875</v>
      </c>
      <c r="D29" s="17">
        <v>33.375932853181467</v>
      </c>
      <c r="E29" s="17">
        <v>245.25093285318147</v>
      </c>
      <c r="F29" s="18">
        <v>0.13608891295496861</v>
      </c>
      <c r="G29" s="18">
        <v>0.86391108704503139</v>
      </c>
    </row>
    <row r="30" spans="1:7">
      <c r="A30" s="16" t="s">
        <v>54</v>
      </c>
      <c r="B30" s="17">
        <v>3004.1234580282821</v>
      </c>
      <c r="C30" s="17">
        <v>602.08333333333337</v>
      </c>
      <c r="D30" s="17">
        <v>237.91742720556277</v>
      </c>
      <c r="E30" s="17">
        <v>840.0007605388962</v>
      </c>
      <c r="F30" s="18">
        <v>0.28323477594583202</v>
      </c>
      <c r="G30" s="18">
        <v>0.71676522405416787</v>
      </c>
    </row>
    <row r="31" spans="1:7">
      <c r="A31" s="16" t="s">
        <v>55</v>
      </c>
      <c r="B31" s="17">
        <v>3369.6790693009725</v>
      </c>
      <c r="C31" s="17">
        <v>716.33333333333326</v>
      </c>
      <c r="D31" s="17">
        <v>266.86831812255542</v>
      </c>
      <c r="E31" s="17">
        <v>983.20165145588862</v>
      </c>
      <c r="F31" s="18">
        <v>0.27142785788387019</v>
      </c>
      <c r="G31" s="18">
        <v>0.72857214211612986</v>
      </c>
    </row>
    <row r="32" spans="1:7">
      <c r="A32" s="16" t="s">
        <v>56</v>
      </c>
      <c r="B32" s="17">
        <v>190.74566242102097</v>
      </c>
      <c r="C32" s="17">
        <v>0</v>
      </c>
      <c r="D32" s="17">
        <v>15.106475445458496</v>
      </c>
      <c r="E32" s="17">
        <v>0</v>
      </c>
      <c r="F32" s="17">
        <v>0</v>
      </c>
      <c r="G32" s="17">
        <v>0</v>
      </c>
    </row>
    <row r="33" spans="1:7">
      <c r="A33" s="16" t="s">
        <v>57</v>
      </c>
      <c r="B33" s="17">
        <v>1910.8979008485931</v>
      </c>
      <c r="C33" s="17">
        <v>731</v>
      </c>
      <c r="D33" s="17">
        <v>202.33403801300182</v>
      </c>
      <c r="E33" s="17">
        <v>933.33403801300187</v>
      </c>
      <c r="F33" s="18">
        <v>0.21678630562296411</v>
      </c>
      <c r="G33" s="18">
        <v>0.78321369437703581</v>
      </c>
    </row>
    <row r="34" spans="1:7">
      <c r="A34" s="16" t="s">
        <v>58</v>
      </c>
      <c r="B34" s="17">
        <v>484.49629829451789</v>
      </c>
      <c r="C34" s="17">
        <v>0</v>
      </c>
      <c r="D34" s="17">
        <v>50.167031342105531</v>
      </c>
      <c r="E34" s="17">
        <v>0</v>
      </c>
      <c r="F34" s="17">
        <v>0</v>
      </c>
      <c r="G34" s="17">
        <v>0</v>
      </c>
    </row>
    <row r="35" spans="1:7">
      <c r="A35" s="16" t="s">
        <v>59</v>
      </c>
      <c r="B35" s="17">
        <v>129688.84538100984</v>
      </c>
      <c r="C35" s="17">
        <v>23568.25</v>
      </c>
      <c r="D35" s="17">
        <v>8281.7664099667454</v>
      </c>
      <c r="E35" s="17">
        <v>31850.016409966745</v>
      </c>
      <c r="F35" s="18">
        <v>0.260023929136035</v>
      </c>
      <c r="G35" s="18">
        <v>0.739976070863965</v>
      </c>
    </row>
    <row r="36" spans="1:7">
      <c r="A36" s="16" t="s">
        <v>60</v>
      </c>
      <c r="B36" s="17">
        <v>428.05461042317461</v>
      </c>
      <c r="C36" s="17">
        <v>0</v>
      </c>
      <c r="D36" s="17">
        <v>48.128652867983604</v>
      </c>
      <c r="E36" s="17">
        <v>0</v>
      </c>
      <c r="F36" s="17">
        <v>0</v>
      </c>
      <c r="G36" s="17">
        <v>0</v>
      </c>
    </row>
    <row r="37" spans="1:7">
      <c r="A37" s="16" t="s">
        <v>61</v>
      </c>
      <c r="B37" s="17">
        <v>2114.1464143650132</v>
      </c>
      <c r="C37" s="17">
        <v>766.08333333333326</v>
      </c>
      <c r="D37" s="17">
        <v>237.70569551505343</v>
      </c>
      <c r="E37" s="17">
        <v>1003.7890288483867</v>
      </c>
      <c r="F37" s="18">
        <v>0.23680842157416798</v>
      </c>
      <c r="G37" s="18">
        <v>0.76319157842583196</v>
      </c>
    </row>
    <row r="38" spans="1:7">
      <c r="A38" s="16" t="s">
        <v>62</v>
      </c>
      <c r="B38" s="17">
        <v>11652.766695283612</v>
      </c>
      <c r="C38" s="17">
        <v>2854.3333333333335</v>
      </c>
      <c r="D38" s="17">
        <v>995.96550418776326</v>
      </c>
      <c r="E38" s="17">
        <v>3850.2988375210966</v>
      </c>
      <c r="F38" s="18">
        <v>0.2586722605741914</v>
      </c>
      <c r="G38" s="18">
        <v>0.74132773942580865</v>
      </c>
    </row>
    <row r="39" spans="1:7">
      <c r="A39" s="16" t="s">
        <v>63</v>
      </c>
      <c r="B39" s="17">
        <v>1886.2090061177416</v>
      </c>
      <c r="C39" s="17">
        <v>780.16666666666663</v>
      </c>
      <c r="D39" s="17">
        <v>149.38200782268581</v>
      </c>
      <c r="E39" s="17">
        <v>929.54867448935238</v>
      </c>
      <c r="F39" s="18">
        <v>0.16070380381613564</v>
      </c>
      <c r="G39" s="18">
        <v>0.83929619618386442</v>
      </c>
    </row>
    <row r="40" spans="1:7">
      <c r="A40" s="16" t="s">
        <v>64</v>
      </c>
      <c r="B40" s="17">
        <v>68927.831519947242</v>
      </c>
      <c r="C40" s="17">
        <v>15857.583333333332</v>
      </c>
      <c r="D40" s="17">
        <v>2170.567205187383</v>
      </c>
      <c r="E40" s="17">
        <v>18028.150538520717</v>
      </c>
      <c r="F40" s="18">
        <v>0.12039877304937831</v>
      </c>
      <c r="G40" s="18">
        <v>0.8796012269506216</v>
      </c>
    </row>
    <row r="41" spans="1:7">
      <c r="A41" s="16" t="s">
        <v>65</v>
      </c>
      <c r="B41" s="17">
        <v>3696.1364001786515</v>
      </c>
      <c r="C41" s="17">
        <v>1476.6666666666665</v>
      </c>
      <c r="D41" s="17">
        <v>391.36272145302962</v>
      </c>
      <c r="E41" s="17">
        <v>1868.0293881196963</v>
      </c>
      <c r="F41" s="18">
        <v>0.20950565550093614</v>
      </c>
      <c r="G41" s="18">
        <v>0.79049434449906375</v>
      </c>
    </row>
    <row r="42" spans="1:7">
      <c r="A42" s="16" t="s">
        <v>66</v>
      </c>
      <c r="B42" s="17">
        <v>1606.3923635301255</v>
      </c>
      <c r="C42" s="17">
        <v>371.25</v>
      </c>
      <c r="D42" s="17">
        <v>180.61597411061419</v>
      </c>
      <c r="E42" s="17">
        <v>551.86597411061416</v>
      </c>
      <c r="F42" s="18">
        <v>0.32728231596755797</v>
      </c>
      <c r="G42" s="18">
        <v>0.67271768403244203</v>
      </c>
    </row>
    <row r="43" spans="1:7">
      <c r="A43" s="16" t="s">
        <v>67</v>
      </c>
      <c r="B43" s="17">
        <v>5411.1169741780341</v>
      </c>
      <c r="C43" s="17">
        <v>1552.75</v>
      </c>
      <c r="D43" s="17">
        <v>608.40314328306772</v>
      </c>
      <c r="E43" s="17">
        <v>2161.1531432830679</v>
      </c>
      <c r="F43" s="18">
        <v>0.28151783004087605</v>
      </c>
      <c r="G43" s="18">
        <v>0.71848216995912384</v>
      </c>
    </row>
    <row r="44" spans="1:7">
      <c r="A44" s="16" t="s">
        <v>68</v>
      </c>
      <c r="B44" s="17">
        <v>34966.089080718164</v>
      </c>
      <c r="C44" s="17">
        <v>11854.5</v>
      </c>
      <c r="D44" s="17">
        <v>3707.9979718050936</v>
      </c>
      <c r="E44" s="17">
        <v>15562.497971805093</v>
      </c>
      <c r="F44" s="18">
        <v>0.23826496096725294</v>
      </c>
      <c r="G44" s="18">
        <v>0.76173503903274709</v>
      </c>
    </row>
    <row r="45" spans="1:7">
      <c r="A45" s="16" t="s">
        <v>69</v>
      </c>
      <c r="B45" s="17">
        <v>200.64512085046636</v>
      </c>
      <c r="C45" s="17">
        <v>0</v>
      </c>
      <c r="D45" s="17">
        <v>15.890482398956976</v>
      </c>
      <c r="E45" s="17">
        <v>0</v>
      </c>
      <c r="F45" s="17">
        <v>0</v>
      </c>
      <c r="G45" s="17">
        <v>0</v>
      </c>
    </row>
    <row r="46" spans="1:7">
      <c r="A46" s="16" t="s">
        <v>70</v>
      </c>
      <c r="B46" s="17">
        <v>4050.4750771813083</v>
      </c>
      <c r="C46" s="17">
        <v>1194.4166666666667</v>
      </c>
      <c r="D46" s="17">
        <v>419.40528929252957</v>
      </c>
      <c r="E46" s="17">
        <v>1613.8219559591962</v>
      </c>
      <c r="F46" s="18">
        <v>0.25988324656498463</v>
      </c>
      <c r="G46" s="18">
        <v>0.74011675343501537</v>
      </c>
    </row>
    <row r="47" spans="1:7">
      <c r="A47" s="16" t="s">
        <v>71</v>
      </c>
      <c r="B47" s="17">
        <v>6319.5063914933316</v>
      </c>
      <c r="C47" s="17">
        <v>2706.333333333333</v>
      </c>
      <c r="D47" s="17">
        <v>540.13012823546114</v>
      </c>
      <c r="E47" s="17">
        <v>3246.4634615687942</v>
      </c>
      <c r="F47" s="18">
        <v>0.16637492909729318</v>
      </c>
      <c r="G47" s="18">
        <v>0.83362507090270677</v>
      </c>
    </row>
    <row r="48" spans="1:7">
      <c r="A48" s="16" t="s">
        <v>72</v>
      </c>
      <c r="B48" s="17">
        <v>8865.8723323711729</v>
      </c>
      <c r="C48" s="17">
        <v>4504.166666666667</v>
      </c>
      <c r="D48" s="17">
        <v>757.76879761510429</v>
      </c>
      <c r="E48" s="17">
        <v>5261.9354642817716</v>
      </c>
      <c r="F48" s="18">
        <v>0.14400951945512619</v>
      </c>
      <c r="G48" s="18">
        <v>0.8559904805448737</v>
      </c>
    </row>
    <row r="49" spans="1:7">
      <c r="A49" s="16" t="s">
        <v>73</v>
      </c>
      <c r="B49" s="17">
        <v>7170.574488167741</v>
      </c>
      <c r="C49" s="17">
        <v>2819.75</v>
      </c>
      <c r="D49" s="17">
        <v>806.2291165696563</v>
      </c>
      <c r="E49" s="17">
        <v>3625.9791165696561</v>
      </c>
      <c r="F49" s="18">
        <v>0.22234797571928278</v>
      </c>
      <c r="G49" s="18">
        <v>0.77765202428071734</v>
      </c>
    </row>
    <row r="50" spans="1:7">
      <c r="A50" s="16" t="s">
        <v>74</v>
      </c>
      <c r="B50" s="17">
        <v>4936.6887896382314</v>
      </c>
      <c r="C50" s="17">
        <v>2359.25</v>
      </c>
      <c r="D50" s="17">
        <v>522.7177112798372</v>
      </c>
      <c r="E50" s="17">
        <v>2881.9677112798372</v>
      </c>
      <c r="F50" s="18">
        <v>0.18137528371117884</v>
      </c>
      <c r="G50" s="18">
        <v>0.81862471628882116</v>
      </c>
    </row>
    <row r="51" spans="1:7">
      <c r="A51" s="16" t="s">
        <v>75</v>
      </c>
      <c r="B51" s="17">
        <v>903.50666934108904</v>
      </c>
      <c r="C51" s="17">
        <v>219.16666666666669</v>
      </c>
      <c r="D51" s="17">
        <v>71.55497609734897</v>
      </c>
      <c r="E51" s="17">
        <v>290.72164276401566</v>
      </c>
      <c r="F51" s="18">
        <v>0.24612882418056339</v>
      </c>
      <c r="G51" s="18">
        <v>0.75387117581943663</v>
      </c>
    </row>
    <row r="52" spans="1:7">
      <c r="A52" s="16" t="s">
        <v>76</v>
      </c>
      <c r="B52" s="17">
        <v>2622.8795757071548</v>
      </c>
      <c r="C52" s="17">
        <v>664</v>
      </c>
      <c r="D52" s="17">
        <v>200.22201093415737</v>
      </c>
      <c r="E52" s="17">
        <v>864.22201093415742</v>
      </c>
      <c r="F52" s="18">
        <v>0.23167890704118124</v>
      </c>
      <c r="G52" s="18">
        <v>0.76832109295881867</v>
      </c>
    </row>
    <row r="53" spans="1:7">
      <c r="A53" s="16" t="s">
        <v>77</v>
      </c>
      <c r="B53" s="17">
        <v>1182.2963345843541</v>
      </c>
      <c r="C53" s="17">
        <v>357.08333333333331</v>
      </c>
      <c r="D53" s="17">
        <v>132.93240742821615</v>
      </c>
      <c r="E53" s="17">
        <v>490.01574076154947</v>
      </c>
      <c r="F53" s="18">
        <v>0.27128191274349994</v>
      </c>
      <c r="G53" s="18">
        <v>0.7287180872565</v>
      </c>
    </row>
    <row r="54" spans="1:7">
      <c r="A54" s="16" t="s">
        <v>78</v>
      </c>
      <c r="B54" s="17">
        <v>3590.8474576271187</v>
      </c>
      <c r="C54" s="17">
        <v>217</v>
      </c>
      <c r="D54" s="17">
        <v>284.38418079096044</v>
      </c>
      <c r="E54" s="17">
        <v>501.38418079096044</v>
      </c>
      <c r="F54" s="18">
        <v>0.56719815200856383</v>
      </c>
      <c r="G54" s="18">
        <v>0.43280184799143617</v>
      </c>
    </row>
    <row r="55" spans="1:7">
      <c r="A55" s="16" t="s">
        <v>79</v>
      </c>
      <c r="B55" s="17">
        <v>3822.142369148482</v>
      </c>
      <c r="C55" s="17">
        <v>1864.3333333333333</v>
      </c>
      <c r="D55" s="17">
        <v>429.74554838902998</v>
      </c>
      <c r="E55" s="17">
        <v>2294.0788817223633</v>
      </c>
      <c r="F55" s="18">
        <v>0.18732814804797943</v>
      </c>
      <c r="G55" s="18">
        <v>0.81267185195202052</v>
      </c>
    </row>
    <row r="56" spans="1:7">
      <c r="A56" s="16" t="s">
        <v>80</v>
      </c>
      <c r="B56" s="17">
        <v>40383.668959356859</v>
      </c>
      <c r="C56" s="17">
        <v>17585.25</v>
      </c>
      <c r="D56" s="17">
        <v>1936.9919805468712</v>
      </c>
      <c r="E56" s="17">
        <v>19522.241980546871</v>
      </c>
      <c r="F56" s="18">
        <v>9.9219750604311013E-2</v>
      </c>
      <c r="G56" s="18">
        <v>0.90078024939568901</v>
      </c>
    </row>
    <row r="57" spans="1:7">
      <c r="A57" s="16" t="s">
        <v>81</v>
      </c>
      <c r="B57" s="17">
        <v>1839.0582381680306</v>
      </c>
      <c r="C57" s="17">
        <v>436.83333333333331</v>
      </c>
      <c r="D57" s="17">
        <v>190.42476196185396</v>
      </c>
      <c r="E57" s="17">
        <v>627.25809529518733</v>
      </c>
      <c r="F57" s="18">
        <v>0.30358278895107788</v>
      </c>
      <c r="G57" s="18">
        <v>0.69641721104892207</v>
      </c>
    </row>
    <row r="58" spans="1:7">
      <c r="A58" s="16" t="s">
        <v>82</v>
      </c>
      <c r="B58" s="17">
        <v>3017.0409111210361</v>
      </c>
      <c r="C58" s="17">
        <v>1685</v>
      </c>
      <c r="D58" s="17">
        <v>319.45718822887204</v>
      </c>
      <c r="E58" s="17">
        <v>2004.4571882288719</v>
      </c>
      <c r="F58" s="18">
        <v>0.15937341545874709</v>
      </c>
      <c r="G58" s="18">
        <v>0.84062658454125294</v>
      </c>
    </row>
    <row r="59" spans="1:7">
      <c r="A59" s="16" t="s">
        <v>83</v>
      </c>
      <c r="B59" s="17">
        <v>6049.2911308935045</v>
      </c>
      <c r="C59" s="17">
        <v>916.25</v>
      </c>
      <c r="D59" s="17">
        <v>626.37212880536322</v>
      </c>
      <c r="E59" s="17">
        <v>1542.6221288053632</v>
      </c>
      <c r="F59" s="18">
        <v>0.40604378551890608</v>
      </c>
      <c r="G59" s="18">
        <v>0.59395621448109392</v>
      </c>
    </row>
    <row r="60" spans="1:7">
      <c r="A60" s="16" t="s">
        <v>84</v>
      </c>
      <c r="B60" s="17">
        <v>1438.1560518088431</v>
      </c>
      <c r="C60" s="17">
        <v>734.58333333333326</v>
      </c>
      <c r="D60" s="17">
        <v>152.27811026748051</v>
      </c>
      <c r="E60" s="17">
        <v>886.8614436008138</v>
      </c>
      <c r="F60" s="18">
        <v>0.17170451073981133</v>
      </c>
      <c r="G60" s="18">
        <v>0.82829548926018859</v>
      </c>
    </row>
    <row r="61" spans="1:7">
      <c r="A61" s="16" t="s">
        <v>85</v>
      </c>
      <c r="B61" s="17">
        <v>147.97669183605871</v>
      </c>
      <c r="C61" s="17">
        <v>0</v>
      </c>
      <c r="D61" s="17">
        <v>12.647612738371269</v>
      </c>
      <c r="E61" s="17">
        <v>0</v>
      </c>
      <c r="F61" s="17">
        <v>0</v>
      </c>
      <c r="G61" s="17">
        <v>0</v>
      </c>
    </row>
    <row r="62" spans="1:7">
      <c r="A62" s="16" t="s">
        <v>86</v>
      </c>
      <c r="B62" s="17">
        <v>1748.6707992239626</v>
      </c>
      <c r="C62" s="17">
        <v>338.5</v>
      </c>
      <c r="D62" s="17">
        <v>149.45942365021531</v>
      </c>
      <c r="E62" s="17">
        <v>487.95942365021529</v>
      </c>
      <c r="F62" s="18">
        <v>0.30629477863584115</v>
      </c>
      <c r="G62" s="18">
        <v>0.69370522136415891</v>
      </c>
    </row>
    <row r="63" spans="1:7">
      <c r="A63" s="16" t="s">
        <v>87</v>
      </c>
      <c r="B63" s="17">
        <v>724.94822122839741</v>
      </c>
      <c r="C63" s="17">
        <v>193.75</v>
      </c>
      <c r="D63" s="17">
        <v>81.510116786899488</v>
      </c>
      <c r="E63" s="17">
        <v>275.26011678689952</v>
      </c>
      <c r="F63" s="18">
        <v>0.29612033061078324</v>
      </c>
      <c r="G63" s="18">
        <v>0.70387966938921664</v>
      </c>
    </row>
    <row r="64" spans="1:7">
      <c r="A64" s="16" t="s">
        <v>88</v>
      </c>
      <c r="B64" s="17">
        <v>5685.6694413800024</v>
      </c>
      <c r="C64" s="17">
        <v>1127.0833333333333</v>
      </c>
      <c r="D64" s="17">
        <v>450.2877009995654</v>
      </c>
      <c r="E64" s="17">
        <v>1577.3710343328987</v>
      </c>
      <c r="F64" s="18">
        <v>0.28546720536807685</v>
      </c>
      <c r="G64" s="18">
        <v>0.7145327946319231</v>
      </c>
    </row>
    <row r="65" spans="1:7">
      <c r="A65" s="16" t="s">
        <v>89</v>
      </c>
      <c r="B65" s="17">
        <v>3712.2694814198558</v>
      </c>
      <c r="C65" s="17">
        <v>1259.4166666666667</v>
      </c>
      <c r="D65" s="17">
        <v>283.38245780841453</v>
      </c>
      <c r="E65" s="17">
        <v>1542.7991244750813</v>
      </c>
      <c r="F65" s="18">
        <v>0.18368072246918857</v>
      </c>
      <c r="G65" s="18">
        <v>0.81631927753081146</v>
      </c>
    </row>
    <row r="66" spans="1:7">
      <c r="A66" s="16" t="s">
        <v>90</v>
      </c>
      <c r="B66" s="17">
        <v>1299.9981571791357</v>
      </c>
      <c r="C66" s="17">
        <v>333.91666666666663</v>
      </c>
      <c r="D66" s="17">
        <v>146.16630334629303</v>
      </c>
      <c r="E66" s="17">
        <v>480.08297001295966</v>
      </c>
      <c r="F66" s="18">
        <v>0.3044605046964014</v>
      </c>
      <c r="G66" s="18">
        <v>0.6955394953035986</v>
      </c>
    </row>
    <row r="67" spans="1:7">
      <c r="A67" s="16" t="s">
        <v>91</v>
      </c>
      <c r="B67" s="17">
        <v>74503.882079851435</v>
      </c>
      <c r="C67" s="17">
        <v>22545.416666666664</v>
      </c>
      <c r="D67" s="17">
        <v>4874.7305677145505</v>
      </c>
      <c r="E67" s="17">
        <v>27420.147234381213</v>
      </c>
      <c r="F67" s="18">
        <v>0.17777915362913468</v>
      </c>
      <c r="G67" s="18">
        <v>0.82222084637086534</v>
      </c>
    </row>
    <row r="68" spans="1:7">
      <c r="A68" s="16" t="s">
        <v>92</v>
      </c>
      <c r="B68" s="17">
        <v>2597.093354608176</v>
      </c>
      <c r="C68" s="17">
        <v>931.58333333333326</v>
      </c>
      <c r="D68" s="17">
        <v>292.00621015648994</v>
      </c>
      <c r="E68" s="17">
        <v>1223.5895434898232</v>
      </c>
      <c r="F68" s="18">
        <v>0.23864719317856659</v>
      </c>
      <c r="G68" s="18">
        <v>0.76135280682143336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8"/>
  <sheetViews>
    <sheetView workbookViewId="0"/>
  </sheetViews>
  <sheetFormatPr defaultRowHeight="16.5"/>
  <cols>
    <col min="1" max="1" width="12" style="14" customWidth="1"/>
    <col min="2" max="2" width="26.28515625" style="15" customWidth="1"/>
    <col min="3" max="16384" width="9.140625" style="2"/>
  </cols>
  <sheetData>
    <row r="1" spans="1:2" ht="20.25">
      <c r="A1" s="25" t="s">
        <v>117</v>
      </c>
    </row>
    <row r="2" spans="1:2" ht="20.25">
      <c r="A2" s="25"/>
    </row>
    <row r="3" spans="1:2">
      <c r="A3" s="12" t="s">
        <v>15</v>
      </c>
      <c r="B3" s="26" t="s">
        <v>98</v>
      </c>
    </row>
    <row r="4" spans="1:2">
      <c r="A4" s="21" t="s">
        <v>21</v>
      </c>
      <c r="B4" s="22">
        <v>11748.000000000007</v>
      </c>
    </row>
    <row r="5" spans="1:2">
      <c r="A5" s="16" t="s">
        <v>29</v>
      </c>
      <c r="B5" s="17">
        <v>2416.727879618039</v>
      </c>
    </row>
    <row r="6" spans="1:2">
      <c r="A6" s="16" t="s">
        <v>30</v>
      </c>
      <c r="B6" s="17">
        <v>23.76616545084611</v>
      </c>
    </row>
    <row r="7" spans="1:2">
      <c r="A7" s="16" t="s">
        <v>31</v>
      </c>
      <c r="B7" s="17">
        <v>1168.8652161293714</v>
      </c>
    </row>
    <row r="8" spans="1:2">
      <c r="A8" s="16" t="s">
        <v>32</v>
      </c>
      <c r="B8" s="17">
        <v>107.05531632991057</v>
      </c>
    </row>
    <row r="9" spans="1:2">
      <c r="A9" s="16" t="s">
        <v>33</v>
      </c>
      <c r="B9" s="17">
        <v>7.1730435214133292</v>
      </c>
    </row>
    <row r="10" spans="1:2">
      <c r="A10" s="16" t="s">
        <v>34</v>
      </c>
      <c r="B10" s="17">
        <v>48.166962566764795</v>
      </c>
    </row>
    <row r="11" spans="1:2">
      <c r="A11" s="16" t="s">
        <v>35</v>
      </c>
      <c r="B11" s="17">
        <v>149</v>
      </c>
    </row>
    <row r="12" spans="1:2">
      <c r="A12" s="16" t="s">
        <v>36</v>
      </c>
      <c r="B12" s="17">
        <v>1.6248839368616527E-2</v>
      </c>
    </row>
    <row r="13" spans="1:2">
      <c r="A13" s="16" t="s">
        <v>37</v>
      </c>
      <c r="B13" s="17">
        <v>12.386439267886855</v>
      </c>
    </row>
    <row r="14" spans="1:2">
      <c r="A14" s="16" t="s">
        <v>38</v>
      </c>
      <c r="B14" s="17">
        <v>17.916054265830656</v>
      </c>
    </row>
    <row r="15" spans="1:2">
      <c r="A15" s="16" t="s">
        <v>39</v>
      </c>
      <c r="B15" s="37">
        <v>0</v>
      </c>
    </row>
    <row r="16" spans="1:2">
      <c r="A16" s="16" t="s">
        <v>40</v>
      </c>
      <c r="B16" s="17">
        <v>13.33928837278547</v>
      </c>
    </row>
    <row r="17" spans="1:2">
      <c r="A17" s="16" t="s">
        <v>41</v>
      </c>
      <c r="B17" s="17">
        <v>5.8168825368468067</v>
      </c>
    </row>
    <row r="18" spans="1:2">
      <c r="A18" s="16" t="s">
        <v>42</v>
      </c>
      <c r="B18" s="17">
        <v>44.312320680794961</v>
      </c>
    </row>
    <row r="19" spans="1:2">
      <c r="A19" s="16" t="s">
        <v>43</v>
      </c>
      <c r="B19" s="17">
        <v>2.6714503605102609</v>
      </c>
    </row>
    <row r="20" spans="1:2">
      <c r="A20" s="16" t="s">
        <v>44</v>
      </c>
      <c r="B20" s="17">
        <v>301.04846178285823</v>
      </c>
    </row>
    <row r="21" spans="1:2">
      <c r="A21" s="16" t="s">
        <v>45</v>
      </c>
      <c r="B21" s="17">
        <v>459.17644910230115</v>
      </c>
    </row>
    <row r="22" spans="1:2">
      <c r="A22" s="16" t="s">
        <v>46</v>
      </c>
      <c r="B22" s="17">
        <v>19.944433553481016</v>
      </c>
    </row>
    <row r="23" spans="1:2">
      <c r="A23" s="16" t="s">
        <v>47</v>
      </c>
      <c r="B23" s="17">
        <v>0</v>
      </c>
    </row>
    <row r="24" spans="1:2">
      <c r="A24" s="16" t="s">
        <v>48</v>
      </c>
      <c r="B24" s="17">
        <v>36.90581018286364</v>
      </c>
    </row>
    <row r="25" spans="1:2">
      <c r="A25" s="16" t="s">
        <v>49</v>
      </c>
      <c r="B25" s="17">
        <v>1188</v>
      </c>
    </row>
    <row r="26" spans="1:2">
      <c r="A26" s="16" t="s">
        <v>50</v>
      </c>
      <c r="B26" s="17">
        <v>159.5821740791514</v>
      </c>
    </row>
    <row r="27" spans="1:2">
      <c r="A27" s="16" t="s">
        <v>51</v>
      </c>
      <c r="B27" s="17">
        <v>35.191001109262338</v>
      </c>
    </row>
    <row r="28" spans="1:2">
      <c r="A28" s="16" t="s">
        <v>52</v>
      </c>
      <c r="B28" s="17">
        <v>85.316518298714143</v>
      </c>
    </row>
    <row r="29" spans="1:2">
      <c r="A29" s="16" t="s">
        <v>53</v>
      </c>
      <c r="B29" s="17">
        <v>0</v>
      </c>
    </row>
    <row r="30" spans="1:2">
      <c r="A30" s="16" t="s">
        <v>54</v>
      </c>
      <c r="B30" s="17">
        <v>11.022398288369605</v>
      </c>
    </row>
    <row r="31" spans="1:2">
      <c r="A31" s="16" t="s">
        <v>55</v>
      </c>
      <c r="B31" s="17">
        <v>12.363654598335172</v>
      </c>
    </row>
    <row r="32" spans="1:2">
      <c r="A32" s="16" t="s">
        <v>56</v>
      </c>
      <c r="B32" s="17">
        <v>0.69986293584729042</v>
      </c>
    </row>
    <row r="33" spans="1:2">
      <c r="A33" s="16" t="s">
        <v>57</v>
      </c>
      <c r="B33" s="17">
        <v>12.484938712718971</v>
      </c>
    </row>
    <row r="34" spans="1:2">
      <c r="A34" s="16" t="s">
        <v>58</v>
      </c>
      <c r="B34" s="17">
        <v>3.0724155501603576</v>
      </c>
    </row>
    <row r="35" spans="1:2">
      <c r="A35" s="16" t="s">
        <v>59</v>
      </c>
      <c r="B35" s="17">
        <v>1278.2304551502889</v>
      </c>
    </row>
    <row r="36" spans="1:2">
      <c r="A36" s="16" t="s">
        <v>60</v>
      </c>
      <c r="B36" s="17">
        <v>13.025477373006419</v>
      </c>
    </row>
    <row r="37" spans="1:2">
      <c r="A37" s="16" t="s">
        <v>61</v>
      </c>
      <c r="B37" s="17">
        <v>64.332366976050821</v>
      </c>
    </row>
    <row r="38" spans="1:2">
      <c r="A38" s="16" t="s">
        <v>62</v>
      </c>
      <c r="B38" s="17">
        <v>475.2594114823803</v>
      </c>
    </row>
    <row r="39" spans="1:2">
      <c r="A39" s="16" t="s">
        <v>63</v>
      </c>
      <c r="B39" s="17">
        <v>6.9206699428342198</v>
      </c>
    </row>
    <row r="40" spans="1:2">
      <c r="A40" s="16" t="s">
        <v>64</v>
      </c>
      <c r="B40" s="17">
        <v>539.83844378503136</v>
      </c>
    </row>
    <row r="41" spans="1:2">
      <c r="A41" s="16" t="s">
        <v>65</v>
      </c>
      <c r="B41" s="17">
        <v>24.148875986303409</v>
      </c>
    </row>
    <row r="42" spans="1:2">
      <c r="A42" s="16" t="s">
        <v>66</v>
      </c>
      <c r="B42" s="17">
        <v>48.881677416455041</v>
      </c>
    </row>
    <row r="43" spans="1:2">
      <c r="A43" s="16" t="s">
        <v>67</v>
      </c>
      <c r="B43" s="17">
        <v>164.65745256234501</v>
      </c>
    </row>
    <row r="44" spans="1:2">
      <c r="A44" s="16" t="s">
        <v>68</v>
      </c>
      <c r="B44" s="17">
        <v>599.06300392650542</v>
      </c>
    </row>
    <row r="45" spans="1:2">
      <c r="A45" s="16" t="s">
        <v>69</v>
      </c>
      <c r="B45" s="17">
        <v>0.73618493631531445</v>
      </c>
    </row>
    <row r="46" spans="1:2">
      <c r="A46" s="16" t="s">
        <v>70</v>
      </c>
      <c r="B46" s="17">
        <v>25.685939513832686</v>
      </c>
    </row>
    <row r="47" spans="1:2">
      <c r="A47" s="16" t="s">
        <v>71</v>
      </c>
      <c r="B47" s="17">
        <v>257.74178502139512</v>
      </c>
    </row>
    <row r="48" spans="1:2">
      <c r="A48" s="16" t="s">
        <v>72</v>
      </c>
      <c r="B48" s="17">
        <v>361.59560876354516</v>
      </c>
    </row>
    <row r="49" spans="1:2">
      <c r="A49" s="16" t="s">
        <v>73</v>
      </c>
      <c r="B49" s="17">
        <v>218.19682225768028</v>
      </c>
    </row>
    <row r="50" spans="1:2">
      <c r="A50" s="16" t="s">
        <v>74</v>
      </c>
      <c r="B50" s="17">
        <v>32.254081683291155</v>
      </c>
    </row>
    <row r="51" spans="1:2">
      <c r="A51" s="16" t="s">
        <v>75</v>
      </c>
      <c r="B51" s="17">
        <v>3.3150469695450138</v>
      </c>
    </row>
    <row r="52" spans="1:2">
      <c r="A52" s="16" t="s">
        <v>76</v>
      </c>
      <c r="B52" s="17">
        <v>11.075499168053245</v>
      </c>
    </row>
    <row r="53" spans="1:2">
      <c r="A53" s="16" t="s">
        <v>77</v>
      </c>
      <c r="B53" s="17">
        <v>35.976657602385181</v>
      </c>
    </row>
    <row r="54" spans="1:2">
      <c r="A54" s="16" t="s">
        <v>78</v>
      </c>
      <c r="B54" s="17">
        <v>13.175141242937853</v>
      </c>
    </row>
    <row r="55" spans="1:2">
      <c r="A55" s="16" t="s">
        <v>79</v>
      </c>
      <c r="B55" s="17">
        <v>116.30578840521083</v>
      </c>
    </row>
    <row r="56" spans="1:2">
      <c r="A56" s="16" t="s">
        <v>80</v>
      </c>
      <c r="B56" s="17">
        <v>487.90849089375217</v>
      </c>
    </row>
    <row r="57" spans="1:2">
      <c r="A57" s="16" t="s">
        <v>81</v>
      </c>
      <c r="B57" s="17">
        <v>11.662320534724095</v>
      </c>
    </row>
    <row r="58" spans="1:2">
      <c r="A58" s="16" t="s">
        <v>82</v>
      </c>
      <c r="B58" s="17">
        <v>19.71197459183167</v>
      </c>
    </row>
    <row r="59" spans="1:2">
      <c r="A59" s="16" t="s">
        <v>83</v>
      </c>
      <c r="B59" s="17">
        <v>38.361358391031985</v>
      </c>
    </row>
    <row r="60" spans="1:2">
      <c r="A60" s="16" t="s">
        <v>84</v>
      </c>
      <c r="B60" s="17">
        <v>9.3962582502109075</v>
      </c>
    </row>
    <row r="61" spans="1:2">
      <c r="A61" s="16" t="s">
        <v>85</v>
      </c>
      <c r="B61" s="17">
        <v>6.0352461620620428</v>
      </c>
    </row>
    <row r="62" spans="1:2">
      <c r="A62" s="16" t="s">
        <v>86</v>
      </c>
      <c r="B62" s="17">
        <v>71.319736904367588</v>
      </c>
    </row>
    <row r="63" spans="1:2">
      <c r="A63" s="16" t="s">
        <v>87</v>
      </c>
      <c r="B63" s="17">
        <v>22.059794293248235</v>
      </c>
    </row>
    <row r="64" spans="1:2">
      <c r="A64" s="16" t="s">
        <v>88</v>
      </c>
      <c r="B64" s="17">
        <v>20.861230902951895</v>
      </c>
    </row>
    <row r="65" spans="1:2">
      <c r="A65" s="16" t="s">
        <v>89</v>
      </c>
      <c r="B65" s="17">
        <v>15.675610094287299</v>
      </c>
    </row>
    <row r="66" spans="1:2">
      <c r="A66" s="16" t="s">
        <v>90</v>
      </c>
      <c r="B66" s="17">
        <v>39.558262354765496</v>
      </c>
    </row>
    <row r="67" spans="1:2">
      <c r="A67" s="16" t="s">
        <v>91</v>
      </c>
      <c r="B67" s="17">
        <v>293.98375116063136</v>
      </c>
    </row>
    <row r="68" spans="1:2">
      <c r="A68" s="16" t="s">
        <v>92</v>
      </c>
      <c r="B68" s="17">
        <v>79.028189166310838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Children by Coverage Status</vt:lpstr>
      <vt:lpstr>EBNE in MK by County</vt:lpstr>
      <vt:lpstr>EBNE in CHP+ by County</vt:lpstr>
      <vt:lpstr>EBNE in MK or CHP+ County</vt:lpstr>
      <vt:lpstr>Newly Eligible for CHP+ County</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Moris</dc:creator>
  <cp:lastModifiedBy>Tasia Sinn</cp:lastModifiedBy>
  <dcterms:created xsi:type="dcterms:W3CDTF">2012-03-27T19:57:42Z</dcterms:created>
  <dcterms:modified xsi:type="dcterms:W3CDTF">2012-04-23T17:09:28Z</dcterms:modified>
</cp:coreProperties>
</file>